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720"/>
  </bookViews>
  <sheets>
    <sheet name="各投開票所工作人員參考分配數" sheetId="2" r:id="rId1"/>
    <sheet name="工作表2" sheetId="6" r:id="rId2"/>
  </sheets>
  <definedNames>
    <definedName name="_xlnm._FilterDatabase" localSheetId="0" hidden="1">各投開票所工作人員參考分配數!$A$2:$I$113</definedName>
    <definedName name="_xlnm.Print_Area" localSheetId="0">各投開票所工作人員參考分配數!$A$1:$I$112</definedName>
    <definedName name="_xlnm.Print_Titles" localSheetId="0">各投開票所工作人員參考分配數!$1:$2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3" i="2"/>
  <c r="C6" i="6"/>
  <c r="G5" i="6"/>
  <c r="G4" i="6"/>
  <c r="G3" i="6"/>
  <c r="G2" i="6"/>
</calcChain>
</file>

<file path=xl/sharedStrings.xml><?xml version="1.0" encoding="utf-8"?>
<sst xmlns="http://schemas.openxmlformats.org/spreadsheetml/2006/main" count="460" uniqueCount="338">
  <si>
    <t xml:space="preserve">地址
 (含村、里、鄰別) </t>
  </si>
  <si>
    <t>仁美里</t>
  </si>
  <si>
    <t>埔心里</t>
  </si>
  <si>
    <t>光華里</t>
  </si>
  <si>
    <t>金龍里</t>
  </si>
  <si>
    <t>四維國小一年仁班</t>
  </si>
  <si>
    <t>四維里</t>
  </si>
  <si>
    <t>永平里</t>
  </si>
  <si>
    <t>瑞塘市民活動中心</t>
  </si>
  <si>
    <t>瑞塘里</t>
  </si>
  <si>
    <t>瑞坪里</t>
  </si>
  <si>
    <t>梅溪里</t>
  </si>
  <si>
    <t>瑞溪里</t>
  </si>
  <si>
    <t>金溪里</t>
  </si>
  <si>
    <t>三民里</t>
  </si>
  <si>
    <t>楊明里</t>
  </si>
  <si>
    <t>楊明市民活動中心1樓</t>
  </si>
  <si>
    <t>裕成里</t>
  </si>
  <si>
    <t>裕新里</t>
  </si>
  <si>
    <t>大同國小一年忠班</t>
  </si>
  <si>
    <t>大同里</t>
  </si>
  <si>
    <t>大同國小一年義班</t>
  </si>
  <si>
    <t>大同國小一年愛班</t>
  </si>
  <si>
    <t>中山里</t>
  </si>
  <si>
    <t>楊梅里</t>
  </si>
  <si>
    <t>大同國小一年仁班</t>
  </si>
  <si>
    <t>桃園市立圖書館楊梅分館</t>
  </si>
  <si>
    <t>楊江里</t>
  </si>
  <si>
    <t>梅新里</t>
  </si>
  <si>
    <t>紅梅里</t>
  </si>
  <si>
    <t>永寧里</t>
  </si>
  <si>
    <t>大平里</t>
  </si>
  <si>
    <t>秀才里</t>
  </si>
  <si>
    <t>大東市民活動中心</t>
  </si>
  <si>
    <t>東流里</t>
  </si>
  <si>
    <t>聚寶莊社區交誼廳一樓</t>
  </si>
  <si>
    <t>豐野市民活動中心</t>
  </si>
  <si>
    <t>豐野里</t>
  </si>
  <si>
    <t>富岡里</t>
  </si>
  <si>
    <t>富豐里</t>
  </si>
  <si>
    <t>員本里</t>
  </si>
  <si>
    <t>明天宮</t>
  </si>
  <si>
    <t>三湖里</t>
  </si>
  <si>
    <t>三湖市民活動中心</t>
  </si>
  <si>
    <t>頭湖里</t>
  </si>
  <si>
    <t>薪家坡社區活動中心</t>
  </si>
  <si>
    <t>上湖國小一年一班</t>
  </si>
  <si>
    <t>上湖里</t>
  </si>
  <si>
    <t>上湖市民活動中心</t>
  </si>
  <si>
    <t>上田國小一年一班</t>
  </si>
  <si>
    <t>上田里</t>
  </si>
  <si>
    <t>高山里</t>
  </si>
  <si>
    <t>高山市民活動中心</t>
  </si>
  <si>
    <t>高上里</t>
  </si>
  <si>
    <t>青山里</t>
  </si>
  <si>
    <t>高榮里</t>
  </si>
  <si>
    <t>雙榮里</t>
  </si>
  <si>
    <t>雙榮市民活動中心</t>
  </si>
  <si>
    <t>新榮里</t>
  </si>
  <si>
    <t>水美里</t>
  </si>
  <si>
    <t>瑞原市民活動中心</t>
  </si>
  <si>
    <t>瑞原里</t>
  </si>
  <si>
    <t>主任管理員</t>
    <phoneticPr fontId="1" type="noConversion"/>
  </si>
  <si>
    <t>主任監察員</t>
    <phoneticPr fontId="1" type="noConversion"/>
  </si>
  <si>
    <t>治平中學109教室(治平樓)</t>
  </si>
  <si>
    <t>四維國小一年孝班</t>
  </si>
  <si>
    <t>瑞梅國小活動中心(前段)</t>
  </si>
  <si>
    <t>瑞梅國小活動中心(後段)</t>
  </si>
  <si>
    <t>大華高級中學凱旋樓左側(學生活動中心)</t>
  </si>
  <si>
    <t>楊明市民活動中心2樓</t>
  </si>
  <si>
    <t>大台北福德宮活動中心</t>
  </si>
  <si>
    <t>凡爾賽社區活動中心左側</t>
  </si>
  <si>
    <t>凡爾賽社區活動中心右側</t>
  </si>
  <si>
    <t>楊梅國中活動中心1樓旁川堂</t>
  </si>
  <si>
    <t>秀才市民活動中心(前棟)</t>
  </si>
  <si>
    <t>秀才市民活動中心(後棟)</t>
  </si>
  <si>
    <t>小荳荳幼兒園</t>
  </si>
  <si>
    <t>瑞原國中客語教室</t>
  </si>
  <si>
    <t>公立學校投開票所環境維護管理管理員</t>
    <phoneticPr fontId="1" type="noConversion"/>
  </si>
  <si>
    <t>四維國小一年忠班</t>
  </si>
  <si>
    <t>瑞塘國小1年1班</t>
  </si>
  <si>
    <t>瑞塘國小1年2班</t>
  </si>
  <si>
    <t>瑞塘國小1年3班</t>
  </si>
  <si>
    <t>瑞坪國中903教室</t>
  </si>
  <si>
    <t>瑞塘國小1年4班</t>
  </si>
  <si>
    <t>楊心國小潛能班教室</t>
  </si>
  <si>
    <t>所屬里</t>
    <phoneticPr fontId="1" type="noConversion"/>
  </si>
  <si>
    <t>註:公立學校投開票所環境維護管理管理員,負責投票當日該學校之環境清潔及場地維護相關作業</t>
    <phoneticPr fontId="1" type="noConversion"/>
  </si>
  <si>
    <t>瑞埔國小A棟A1教室</t>
  </si>
  <si>
    <t>瑞埔國小B棟B3教室</t>
  </si>
  <si>
    <t>五守新村公寓大廈管理委員會活動中心</t>
  </si>
  <si>
    <t>山下裕成福德宮</t>
  </si>
  <si>
    <t>彭宇雲宅</t>
  </si>
  <si>
    <t>上湖國小三年一班</t>
  </si>
  <si>
    <t>國際兒童村禮堂</t>
  </si>
  <si>
    <t>瑞原國中童軍教室</t>
  </si>
  <si>
    <t>名  稱(暫定)</t>
    <phoneticPr fontId="1" type="noConversion"/>
  </si>
  <si>
    <t>1200以下</t>
    <phoneticPr fontId="1" type="noConversion"/>
  </si>
  <si>
    <t>管理員數</t>
    <phoneticPr fontId="1" type="noConversion"/>
  </si>
  <si>
    <t>間數</t>
    <phoneticPr fontId="1" type="noConversion"/>
  </si>
  <si>
    <t>配置人數</t>
    <phoneticPr fontId="1" type="noConversion"/>
  </si>
  <si>
    <t>1200~1650</t>
    <phoneticPr fontId="1" type="noConversion"/>
  </si>
  <si>
    <t>1650以上</t>
    <phoneticPr fontId="1" type="noConversion"/>
  </si>
  <si>
    <t>備註</t>
    <phoneticPr fontId="1" type="noConversion"/>
  </si>
  <si>
    <t>永寧1650以上但是有戶所逕遷人口所以配8人</t>
    <phoneticPr fontId="1" type="noConversion"/>
  </si>
  <si>
    <t>上限</t>
    <phoneticPr fontId="1" type="noConversion"/>
  </si>
  <si>
    <t>115投票所編號</t>
    <phoneticPr fontId="1" type="noConversion"/>
  </si>
  <si>
    <t>1197</t>
    <phoneticPr fontId="5" type="noConversion"/>
  </si>
  <si>
    <t>1198</t>
    <phoneticPr fontId="5" type="noConversion"/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</si>
  <si>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</si>
  <si>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</si>
  <si>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</si>
  <si>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</si>
  <si>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</si>
  <si>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</si>
  <si>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</si>
  <si>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</si>
  <si>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</si>
  <si>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</si>
  <si>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</si>
  <si>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</si>
  <si>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</si>
  <si>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</si>
  <si>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</si>
  <si>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</si>
  <si>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</si>
  <si>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</si>
  <si>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</si>
  <si>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</si>
  <si>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</si>
  <si>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</si>
  <si>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</si>
  <si>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</si>
  <si>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</si>
  <si>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</si>
  <si>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</si>
  <si>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</si>
  <si>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</si>
  <si>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</si>
  <si>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</si>
  <si>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</si>
  <si>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</si>
  <si>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</si>
  <si>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</si>
  <si>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</si>
  <si>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</si>
  <si>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</si>
  <si>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</si>
  <si>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</si>
  <si>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</si>
  <si>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</si>
  <si>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</si>
  <si>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</si>
  <si>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</si>
  <si>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</si>
  <si>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</si>
  <si>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</si>
  <si>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</si>
  <si>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</si>
  <si>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</si>
  <si>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</si>
  <si>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</si>
  <si>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</si>
  <si>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</si>
  <si>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</si>
  <si>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</si>
  <si>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</si>
  <si>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</si>
  <si>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</si>
  <si>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</si>
  <si>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</si>
  <si>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</si>
  <si>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</si>
  <si>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</si>
  <si>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</si>
  <si>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</si>
  <si>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</si>
  <si>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</si>
  <si>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</si>
  <si>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</si>
  <si>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</si>
  <si>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</si>
  <si>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</si>
  <si>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</si>
  <si>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</si>
  <si>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</si>
  <si>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</si>
  <si>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</si>
  <si>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</si>
  <si>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</si>
  <si>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</si>
  <si>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</si>
  <si>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</si>
  <si>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</si>
  <si>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</si>
  <si>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</si>
  <si>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</si>
  <si>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</si>
  <si>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</si>
  <si>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</si>
  <si>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</si>
  <si>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</si>
  <si>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</si>
  <si>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  <phoneticPr fontId="5" type="noConversion"/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</si>
  <si>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</si>
  <si>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</si>
  <si>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</si>
  <si>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</si>
  <si>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</si>
  <si>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</si>
  <si>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</si>
  <si>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</si>
  <si>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</si>
  <si>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</si>
  <si>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</si>
  <si>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</si>
  <si>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</si>
  <si>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治平中學108教室(治平樓)</t>
  </si>
  <si>
    <t>治平中學110教室(治平樓)</t>
  </si>
  <si>
    <t>四維國小禮堂(楓香館左)</t>
  </si>
  <si>
    <t>四維國小禮堂(楓香館右)</t>
  </si>
  <si>
    <t>永平工商汽車科柴油工廠</t>
  </si>
  <si>
    <t>瑞梅國小二年愛班(B12教室)</t>
  </si>
  <si>
    <t>瑞坪國中901教室</t>
  </si>
  <si>
    <t>瑞坪國中801教室</t>
  </si>
  <si>
    <t>瑞坪國中803教室</t>
  </si>
  <si>
    <t>瑞梅國小一年孝班(B14教室)</t>
  </si>
  <si>
    <t>瑞梅國小一年忠班(B13教室)</t>
  </si>
  <si>
    <t>瑞梅國小一年仁班(B15教室)</t>
  </si>
  <si>
    <t>楊光國民中小學801教室</t>
  </si>
  <si>
    <t>大華高級中學凱旋樓右側(學生活動中心)</t>
  </si>
  <si>
    <t>楊光國民中小學807教室</t>
  </si>
  <si>
    <t>楊光國民中小學806教室</t>
  </si>
  <si>
    <t>楊光國民中小學803教室</t>
  </si>
  <si>
    <t>楊明國小一年一班(教室編號104)</t>
  </si>
  <si>
    <t>楊明國小一年三班(教室編號107)</t>
  </si>
  <si>
    <t>楊明國小三年二班(教室編號116)</t>
  </si>
  <si>
    <t>江夏堂</t>
  </si>
  <si>
    <t>大同國小一年孝班</t>
  </si>
  <si>
    <t>楊明國中7年5班</t>
  </si>
  <si>
    <t>楊心國小一年一班</t>
  </si>
  <si>
    <t>楊心國小一年三班</t>
  </si>
  <si>
    <t>楊梅國中活動中心1樓禮堂</t>
  </si>
  <si>
    <t>楊梅國小1年1班(教室編號113)</t>
  </si>
  <si>
    <t>楊梅國小1年4班(教室編號116)</t>
  </si>
  <si>
    <t>楊梅國中F05教室</t>
  </si>
  <si>
    <t>楊梅國中F03教室</t>
  </si>
  <si>
    <t>楊梅國中B01教室</t>
  </si>
  <si>
    <t>楊梅國中F01教室</t>
  </si>
  <si>
    <t>楊梅國中A04教室</t>
  </si>
  <si>
    <t>楊梅國小5年3班(教室編號214)</t>
  </si>
  <si>
    <t>楊梅國小1年8班(教室編號212)</t>
  </si>
  <si>
    <t>富岡國小一年甲班(教室編號116)</t>
  </si>
  <si>
    <t>富岡國小一年丙班(教室編號117)</t>
  </si>
  <si>
    <t>富岡國小二年丙班(教室編號213)</t>
  </si>
  <si>
    <t>富岡國小一年乙班(教室編號214)</t>
  </si>
  <si>
    <t>富岡國小一年丁班(教室編號215)</t>
  </si>
  <si>
    <t>富豐市民活動中心</t>
  </si>
  <si>
    <t>員本市民活動中心</t>
  </si>
  <si>
    <t>芯苑幼兒園</t>
  </si>
  <si>
    <t>上湖國小二年二班</t>
  </si>
  <si>
    <t>上湖國小四年一班</t>
  </si>
  <si>
    <t>上田國小智慧館</t>
  </si>
  <si>
    <t>楊梅高中102班教室</t>
  </si>
  <si>
    <t>楊梅高中113班教室</t>
  </si>
  <si>
    <t>楊梅高中202班教室(原資二甲班)</t>
  </si>
  <si>
    <t>高榮國小6年乙班(教室編號B107)</t>
  </si>
  <si>
    <t>麗盛真鑽社區洛克菲爾會議中心外側</t>
  </si>
  <si>
    <t>麗盛真鑽社區洛克菲爾會議中心內側</t>
  </si>
  <si>
    <t>青山市民活動中心二樓左側</t>
    <phoneticPr fontId="5" type="noConversion"/>
  </si>
  <si>
    <t>青山市民活動中心二樓右側</t>
    <phoneticPr fontId="5" type="noConversion"/>
  </si>
  <si>
    <t>高榮國小2年丙班(教室編號B105)</t>
  </si>
  <si>
    <t>電信研究所大門處活動中心</t>
  </si>
  <si>
    <t>高榮國小2年甲班(教室編號B103)</t>
  </si>
  <si>
    <t>新榮市民活動中心二樓</t>
  </si>
  <si>
    <t>新榮市民活動中心三樓</t>
  </si>
  <si>
    <t>水美國小一年忠班(教室編號107)</t>
  </si>
  <si>
    <t>水美國小三年孝班(教室編號106)</t>
  </si>
  <si>
    <t>桃園市楊梅區仁美里１５鄰中興路１３７號</t>
  </si>
  <si>
    <t>桃園市楊梅區埔心里１０鄰中興路１３３號</t>
  </si>
  <si>
    <t>桃園市楊梅區光華里１９鄰金龍三路９５號</t>
  </si>
  <si>
    <t>桃園市楊梅區金龍里２１鄰文化街１８９巷４３號１樓</t>
  </si>
  <si>
    <t>桃園市楊梅區永平里１１鄰永平路４８０號</t>
    <phoneticPr fontId="5" type="noConversion"/>
  </si>
  <si>
    <t>桃園市楊梅區梅溪里１９鄰三元街９９號</t>
  </si>
  <si>
    <t>桃園市楊梅區瑞塘里２鄰四維二路２０號</t>
  </si>
  <si>
    <t>桃園市楊梅區瑞坪里３５鄰瑞溪路二段１００號</t>
  </si>
  <si>
    <t>桃園市楊梅區瑞坪里１４鄰文化街５３５號</t>
  </si>
  <si>
    <t>桃園市楊梅區三民里１鄰瑞溪路一段８８號</t>
  </si>
  <si>
    <t>桃園市楊梅區金溪里１７鄰三民路二段２００號</t>
  </si>
  <si>
    <t>桃園市楊梅區楊明里２鄰中山北路一段３９０巷５０號</t>
  </si>
  <si>
    <t>桃園市楊梅區楊明里２鄰中山北路一段３９０巷４６號１樓</t>
  </si>
  <si>
    <t>桃園市楊梅區楊明里２鄰中山北路一段３９０巷４６號２樓</t>
  </si>
  <si>
    <t>桃園市楊梅區楊明里27鄰金山街368巷19號(黃家祠堂)</t>
    <phoneticPr fontId="5" type="noConversion"/>
  </si>
  <si>
    <t>桃園市楊梅區裕成里９鄰光裕北街６７巷１３號</t>
  </si>
  <si>
    <t>桃園市楊梅區三民里１４鄰裕成路與裕成南路叉路口旁</t>
  </si>
  <si>
    <t>桃園市楊梅區裕新里１０鄰裕成南路３８１號旁</t>
  </si>
  <si>
    <t>桃園市楊梅區大同里７鄰新農街８５號</t>
  </si>
  <si>
    <t>桃園市楊梅區大同里２５鄰新農街３３７號</t>
  </si>
  <si>
    <t>桃園市楊梅區楊梅里２９鄰金華街１００號</t>
  </si>
  <si>
    <t>桃園市楊梅區楊江里５鄰光華街２６號</t>
  </si>
  <si>
    <t>桃園市楊梅區梅新里１０鄰貴山街１號</t>
  </si>
  <si>
    <t>桃園市楊梅區紅梅里１６鄰校前路１號</t>
  </si>
  <si>
    <t>桃園市楊梅區紅梅里１６鄰校前路１４９號</t>
  </si>
  <si>
    <t>桃園市楊梅區秀才里４鄰秀才路３５６號</t>
  </si>
  <si>
    <t>桃園市楊梅區秀才里５鄰甡甡路６號</t>
  </si>
  <si>
    <t>桃園市楊梅區東流里２鄰甡甡路４４０號</t>
  </si>
  <si>
    <t>桃園市楊梅區東流里１５鄰中山南路６００號</t>
  </si>
  <si>
    <t>桃園市楊梅區豐野里３鄰信義街１２１巷３６號</t>
  </si>
  <si>
    <t>桃園市楊梅區豐野里１９鄰中正路１４７號</t>
  </si>
  <si>
    <t>桃園市楊梅區富豐里８鄰新明街３４７巷２弄１號１樓</t>
  </si>
  <si>
    <t>桃園市楊梅區員本里２鄰員本路532之1號</t>
    <phoneticPr fontId="5" type="noConversion"/>
  </si>
  <si>
    <t>桃園市楊梅區員本里９鄰民生街５７７之１號</t>
  </si>
  <si>
    <t>桃園市楊梅區三湖里１２鄰楊湖路二段８３８號</t>
  </si>
  <si>
    <t>桃園市楊梅區三湖里１５鄰楊湖路二段４９１號</t>
  </si>
  <si>
    <t>桃園市楊梅區頭湖里５鄰楊湖路一段７７３巷２８號</t>
  </si>
  <si>
    <t>桃園市楊梅區頭湖里７鄰湖山街９之１號</t>
  </si>
  <si>
    <t>楊梅區頭湖里14鄰雅典路36號</t>
    <phoneticPr fontId="5" type="noConversion"/>
  </si>
  <si>
    <t>桃園市楊梅區上湖里１４鄰上湖二路８８號</t>
  </si>
  <si>
    <t>桃園市楊梅區上湖里１３鄰楊湖路三段６７９之１號</t>
  </si>
  <si>
    <t>桃園市楊梅區上田里９鄰和平路９８號</t>
  </si>
  <si>
    <t>桃園市楊梅區高山里３鄰高獅路５號</t>
  </si>
  <si>
    <t>桃園市楊梅區高上里１４鄰幼獅路三段１６８號</t>
  </si>
  <si>
    <t>桃園市楊梅區高上里１１鄰高上路一段１號</t>
  </si>
  <si>
    <t>桃園市楊梅區青山里３１鄰青山一街１１號</t>
  </si>
  <si>
    <t>桃園市楊梅區青山里７鄰青山一街２４３號</t>
    <phoneticPr fontId="5" type="noConversion"/>
  </si>
  <si>
    <t>桃園市楊梅區青山里７鄰青山一街２４３號</t>
  </si>
  <si>
    <t>桃園市楊梅區高上里１１鄰高上路一段１號</t>
    <phoneticPr fontId="5" type="noConversion"/>
  </si>
  <si>
    <t>桃園市楊梅區新榮里６鄰電研路９９號(電信研究所內)</t>
  </si>
  <si>
    <t>桃園市楊梅區雙榮里１４鄰民族路五段２０１巷１２號</t>
  </si>
  <si>
    <t>桃園市楊梅區雙榮里２０鄰民族路五段１０７巷６３號２樓</t>
  </si>
  <si>
    <t>桃園市楊梅區新榮里21鄰富榮路60號2樓</t>
    <phoneticPr fontId="5" type="noConversion"/>
  </si>
  <si>
    <t>桃園市楊梅區新榮里21鄰富榮路60號3樓</t>
    <phoneticPr fontId="5" type="noConversion"/>
  </si>
  <si>
    <t>桃園市楊梅區水美里２７鄰楊新路一段４１０號</t>
  </si>
  <si>
    <t>桃園市楊梅區瑞原里９鄰民豐路５０６號</t>
  </si>
  <si>
    <t>桃園市楊梅區瑞原里３鄰民豐路６９號</t>
  </si>
  <si>
    <r>
      <t>原定管理員   (</t>
    </r>
    <r>
      <rPr>
        <b/>
        <sz val="11"/>
        <color theme="1"/>
        <rFont val="標楷體"/>
        <family val="4"/>
        <charset val="136"/>
      </rPr>
      <t>1/3以上須公教人員</t>
    </r>
    <r>
      <rPr>
        <sz val="11"/>
        <color theme="1"/>
        <rFont val="標楷體"/>
        <family val="4"/>
        <charset val="136"/>
      </rPr>
      <t>)</t>
    </r>
    <phoneticPr fontId="1" type="noConversion"/>
  </si>
  <si>
    <t>115年地方公職人員選舉各投票所工作人員分配數一覽表</t>
    <phoneticPr fontId="1" type="noConversion"/>
  </si>
  <si>
    <t>增加3位管理員數 (1/3以上須公教人員)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</si>
</sst>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3" borderId="0" xfId="0" applyFill="1">
      <alignment vertical="center"/>
    </xf>
    <xf numFmtId="0" fontId="8" fillId="0" borderId="1" xfId="0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4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tabSelected="1" workbookViewId="0">
      <pane xSplit="9" ySplit="3" topLeftCell="J4" activePane="bottomRight" state="frozen"/>
      <selection pane="topRight" activeCell="I1" sqref="I1"/>
      <selection pane="bottomLeft" activeCell="A4" sqref="A4"/>
      <selection pane="bottomRight"/>
    </sheetView>
  </sheetViews>
  <sheetFormatPr defaultRowHeight="16.2" x14ac:dyDescent="0.3"/>
  <cols>
    <col min="1" max="1" width="7.6640625" customWidth="1"/>
    <col min="2" max="2" width="16" customWidth="1"/>
    <col min="3" max="3" width="28.77734375" customWidth="1"/>
    <col min="4" max="4" width="8" customWidth="1"/>
    <col min="5" max="5" width="5.44140625" customWidth="1"/>
    <col min="6" max="6" width="6.21875" customWidth="1"/>
    <col min="7" max="8" width="11.77734375" customWidth="1"/>
    <col min="9" max="9" width="7.33203125" customWidth="1"/>
  </cols>
  <sheetData>
    <row r="1" spans="1:9" ht="22.2" x14ac:dyDescent="0.3">
      <c r="A1" s="5" t="s">
        <v>336</v>
      </c>
      <c r="B1" s="5"/>
      <c r="C1" s="5"/>
      <c r="D1" s="6"/>
      <c r="E1" s="6"/>
      <c r="F1" s="6"/>
      <c r="G1" s="6"/>
      <c r="H1" s="6"/>
      <c r="I1" s="4"/>
    </row>
    <row r="2" spans="1:9" ht="90" x14ac:dyDescent="0.3">
      <c r="A2" s="1" t="s">
        <v>106</v>
      </c>
      <c r="B2" s="1" t="s">
        <v>96</v>
      </c>
      <c r="C2" s="1" t="s">
        <v>0</v>
      </c>
      <c r="D2" s="8" t="s">
        <v>86</v>
      </c>
      <c r="E2" s="2" t="s">
        <v>62</v>
      </c>
      <c r="F2" s="2" t="s">
        <v>63</v>
      </c>
      <c r="G2" s="18" t="s">
        <v>335</v>
      </c>
      <c r="H2" s="19" t="s">
        <v>337</v>
      </c>
      <c r="I2" s="2" t="s">
        <v>78</v>
      </c>
    </row>
    <row r="3" spans="1:9" ht="30.75" customHeight="1" x14ac:dyDescent="0.3">
      <c r="A3" s="14" t="s">
        <v>107</v>
      </c>
      <c r="B3" s="10" t="s">
        <v>217</v>
      </c>
      <c r="C3" s="7" t="s">
        <v>278</v>
      </c>
      <c r="D3" s="10" t="s">
        <v>1</v>
      </c>
      <c r="E3" s="3">
        <v>1</v>
      </c>
      <c r="F3" s="3">
        <v>1</v>
      </c>
      <c r="G3" s="25">
        <v>8</v>
      </c>
      <c r="H3" s="20">
        <f>G3+3</f>
        <v>11</v>
      </c>
      <c r="I3" s="16"/>
    </row>
    <row r="4" spans="1:9" ht="30.75" customHeight="1" x14ac:dyDescent="0.3">
      <c r="A4" s="14" t="s">
        <v>108</v>
      </c>
      <c r="B4" s="10" t="s">
        <v>64</v>
      </c>
      <c r="C4" s="7" t="s">
        <v>278</v>
      </c>
      <c r="D4" s="10" t="s">
        <v>1</v>
      </c>
      <c r="E4" s="3">
        <v>1</v>
      </c>
      <c r="F4" s="3">
        <v>1</v>
      </c>
      <c r="G4" s="25">
        <v>8</v>
      </c>
      <c r="H4" s="20">
        <f t="shared" ref="H4:H67" si="0">G4+3</f>
        <v>11</v>
      </c>
      <c r="I4" s="16"/>
    </row>
    <row r="5" spans="1:9" ht="30.75" customHeight="1" x14ac:dyDescent="0.3">
      <c r="A5" s="14" t="s">
        <v>109</v>
      </c>
      <c r="B5" s="10" t="s">
        <v>218</v>
      </c>
      <c r="C5" s="7" t="s">
        <v>278</v>
      </c>
      <c r="D5" s="10" t="s">
        <v>1</v>
      </c>
      <c r="E5" s="3">
        <v>1</v>
      </c>
      <c r="F5" s="3">
        <v>1</v>
      </c>
      <c r="G5" s="25">
        <v>9</v>
      </c>
      <c r="H5" s="20">
        <f t="shared" si="0"/>
        <v>12</v>
      </c>
      <c r="I5" s="16"/>
    </row>
    <row r="6" spans="1:9" ht="30.75" customHeight="1" x14ac:dyDescent="0.3">
      <c r="A6" s="14" t="s">
        <v>110</v>
      </c>
      <c r="B6" s="10" t="s">
        <v>88</v>
      </c>
      <c r="C6" s="7" t="s">
        <v>279</v>
      </c>
      <c r="D6" s="10" t="s">
        <v>2</v>
      </c>
      <c r="E6" s="3">
        <v>1</v>
      </c>
      <c r="F6" s="3">
        <v>1</v>
      </c>
      <c r="G6" s="25">
        <v>10</v>
      </c>
      <c r="H6" s="20">
        <f t="shared" si="0"/>
        <v>13</v>
      </c>
      <c r="I6" s="16">
        <v>1</v>
      </c>
    </row>
    <row r="7" spans="1:9" ht="30.75" customHeight="1" x14ac:dyDescent="0.3">
      <c r="A7" s="14" t="s">
        <v>111</v>
      </c>
      <c r="B7" s="10" t="s">
        <v>89</v>
      </c>
      <c r="C7" s="7" t="s">
        <v>279</v>
      </c>
      <c r="D7" s="10" t="s">
        <v>3</v>
      </c>
      <c r="E7" s="3">
        <v>1</v>
      </c>
      <c r="F7" s="3">
        <v>1</v>
      </c>
      <c r="G7" s="25">
        <v>9</v>
      </c>
      <c r="H7" s="20">
        <f t="shared" si="0"/>
        <v>12</v>
      </c>
      <c r="I7" s="16"/>
    </row>
    <row r="8" spans="1:9" ht="30.75" customHeight="1" x14ac:dyDescent="0.3">
      <c r="A8" s="14" t="s">
        <v>112</v>
      </c>
      <c r="B8" s="10" t="s">
        <v>5</v>
      </c>
      <c r="C8" s="7" t="s">
        <v>280</v>
      </c>
      <c r="D8" s="10" t="s">
        <v>3</v>
      </c>
      <c r="E8" s="3">
        <v>1</v>
      </c>
      <c r="F8" s="3">
        <v>1</v>
      </c>
      <c r="G8" s="25">
        <v>9</v>
      </c>
      <c r="H8" s="20">
        <f t="shared" si="0"/>
        <v>12</v>
      </c>
      <c r="I8" s="16">
        <v>1</v>
      </c>
    </row>
    <row r="9" spans="1:9" ht="30.75" customHeight="1" x14ac:dyDescent="0.3">
      <c r="A9" s="14" t="s">
        <v>113</v>
      </c>
      <c r="B9" s="10" t="s">
        <v>90</v>
      </c>
      <c r="C9" s="7" t="s">
        <v>281</v>
      </c>
      <c r="D9" s="15" t="s">
        <v>4</v>
      </c>
      <c r="E9" s="3">
        <v>1</v>
      </c>
      <c r="F9" s="3">
        <v>1</v>
      </c>
      <c r="G9" s="25">
        <v>7</v>
      </c>
      <c r="H9" s="20">
        <f t="shared" si="0"/>
        <v>10</v>
      </c>
      <c r="I9" s="16"/>
    </row>
    <row r="10" spans="1:9" ht="31.5" customHeight="1" x14ac:dyDescent="0.3">
      <c r="A10" s="14" t="s">
        <v>114</v>
      </c>
      <c r="B10" s="10" t="s">
        <v>79</v>
      </c>
      <c r="C10" s="7" t="s">
        <v>280</v>
      </c>
      <c r="D10" s="15" t="s">
        <v>4</v>
      </c>
      <c r="E10" s="3">
        <v>1</v>
      </c>
      <c r="F10" s="3">
        <v>1</v>
      </c>
      <c r="G10" s="25">
        <v>8</v>
      </c>
      <c r="H10" s="20">
        <f t="shared" si="0"/>
        <v>11</v>
      </c>
      <c r="I10" s="16"/>
    </row>
    <row r="11" spans="1:9" ht="30.75" customHeight="1" x14ac:dyDescent="0.3">
      <c r="A11" s="14" t="s">
        <v>115</v>
      </c>
      <c r="B11" s="10" t="s">
        <v>219</v>
      </c>
      <c r="C11" s="7" t="s">
        <v>280</v>
      </c>
      <c r="D11" s="10" t="s">
        <v>6</v>
      </c>
      <c r="E11" s="3">
        <v>1</v>
      </c>
      <c r="F11" s="3">
        <v>1</v>
      </c>
      <c r="G11" s="25">
        <v>8</v>
      </c>
      <c r="H11" s="20">
        <f t="shared" si="0"/>
        <v>11</v>
      </c>
      <c r="I11" s="16"/>
    </row>
    <row r="12" spans="1:9" ht="30.75" customHeight="1" x14ac:dyDescent="0.3">
      <c r="A12" s="14" t="s">
        <v>116</v>
      </c>
      <c r="B12" s="10" t="s">
        <v>220</v>
      </c>
      <c r="C12" s="7" t="s">
        <v>280</v>
      </c>
      <c r="D12" s="10" t="s">
        <v>6</v>
      </c>
      <c r="E12" s="3">
        <v>1</v>
      </c>
      <c r="F12" s="3">
        <v>1</v>
      </c>
      <c r="G12" s="25">
        <v>9</v>
      </c>
      <c r="H12" s="20">
        <f t="shared" si="0"/>
        <v>12</v>
      </c>
      <c r="I12" s="16"/>
    </row>
    <row r="13" spans="1:9" ht="30.75" customHeight="1" x14ac:dyDescent="0.3">
      <c r="A13" s="14" t="s">
        <v>117</v>
      </c>
      <c r="B13" s="10" t="s">
        <v>65</v>
      </c>
      <c r="C13" s="7" t="s">
        <v>280</v>
      </c>
      <c r="D13" s="10" t="s">
        <v>6</v>
      </c>
      <c r="E13" s="3">
        <v>1</v>
      </c>
      <c r="F13" s="3">
        <v>1</v>
      </c>
      <c r="G13" s="25">
        <v>8</v>
      </c>
      <c r="H13" s="20">
        <f t="shared" si="0"/>
        <v>11</v>
      </c>
      <c r="I13" s="16"/>
    </row>
    <row r="14" spans="1:9" ht="30.75" customHeight="1" x14ac:dyDescent="0.3">
      <c r="A14" s="14" t="s">
        <v>118</v>
      </c>
      <c r="B14" s="10" t="s">
        <v>221</v>
      </c>
      <c r="C14" s="13" t="s">
        <v>282</v>
      </c>
      <c r="D14" s="15" t="s">
        <v>7</v>
      </c>
      <c r="E14" s="3">
        <v>1</v>
      </c>
      <c r="F14" s="3">
        <v>1</v>
      </c>
      <c r="G14" s="25">
        <v>8</v>
      </c>
      <c r="H14" s="20">
        <f t="shared" si="0"/>
        <v>11</v>
      </c>
      <c r="I14" s="16"/>
    </row>
    <row r="15" spans="1:9" ht="30.75" customHeight="1" x14ac:dyDescent="0.3">
      <c r="A15" s="14" t="s">
        <v>119</v>
      </c>
      <c r="B15" s="10" t="s">
        <v>222</v>
      </c>
      <c r="C15" s="7" t="s">
        <v>283</v>
      </c>
      <c r="D15" s="21" t="s">
        <v>7</v>
      </c>
      <c r="E15" s="3">
        <v>1</v>
      </c>
      <c r="F15" s="3">
        <v>1</v>
      </c>
      <c r="G15" s="25">
        <v>9</v>
      </c>
      <c r="H15" s="20">
        <f t="shared" si="0"/>
        <v>12</v>
      </c>
      <c r="I15" s="16">
        <v>1</v>
      </c>
    </row>
    <row r="16" spans="1:9" ht="30.75" customHeight="1" x14ac:dyDescent="0.3">
      <c r="A16" s="14" t="s">
        <v>120</v>
      </c>
      <c r="B16" s="10" t="s">
        <v>8</v>
      </c>
      <c r="C16" s="7" t="s">
        <v>284</v>
      </c>
      <c r="D16" s="10" t="s">
        <v>9</v>
      </c>
      <c r="E16" s="3">
        <v>1</v>
      </c>
      <c r="F16" s="3">
        <v>1</v>
      </c>
      <c r="G16" s="25">
        <v>9</v>
      </c>
      <c r="H16" s="20">
        <f t="shared" si="0"/>
        <v>12</v>
      </c>
      <c r="I16" s="16"/>
    </row>
    <row r="17" spans="1:9" ht="30.75" customHeight="1" x14ac:dyDescent="0.3">
      <c r="A17" s="14" t="s">
        <v>121</v>
      </c>
      <c r="B17" s="10" t="s">
        <v>80</v>
      </c>
      <c r="C17" s="7" t="s">
        <v>285</v>
      </c>
      <c r="D17" s="10" t="s">
        <v>9</v>
      </c>
      <c r="E17" s="3">
        <v>1</v>
      </c>
      <c r="F17" s="3">
        <v>1</v>
      </c>
      <c r="G17" s="25">
        <v>9</v>
      </c>
      <c r="H17" s="20">
        <f t="shared" si="0"/>
        <v>12</v>
      </c>
      <c r="I17" s="16">
        <v>1</v>
      </c>
    </row>
    <row r="18" spans="1:9" ht="30.75" customHeight="1" x14ac:dyDescent="0.3">
      <c r="A18" s="14" t="s">
        <v>122</v>
      </c>
      <c r="B18" s="10" t="s">
        <v>81</v>
      </c>
      <c r="C18" s="7" t="s">
        <v>285</v>
      </c>
      <c r="D18" s="10" t="s">
        <v>9</v>
      </c>
      <c r="E18" s="3">
        <v>1</v>
      </c>
      <c r="F18" s="3">
        <v>1</v>
      </c>
      <c r="G18" s="25">
        <v>8</v>
      </c>
      <c r="H18" s="20">
        <f t="shared" si="0"/>
        <v>11</v>
      </c>
      <c r="I18" s="16"/>
    </row>
    <row r="19" spans="1:9" ht="30.75" customHeight="1" x14ac:dyDescent="0.3">
      <c r="A19" s="14" t="s">
        <v>123</v>
      </c>
      <c r="B19" s="10" t="s">
        <v>82</v>
      </c>
      <c r="C19" s="7" t="s">
        <v>285</v>
      </c>
      <c r="D19" s="10" t="s">
        <v>9</v>
      </c>
      <c r="E19" s="3">
        <v>1</v>
      </c>
      <c r="F19" s="3">
        <v>1</v>
      </c>
      <c r="G19" s="25">
        <v>9</v>
      </c>
      <c r="H19" s="20">
        <f t="shared" si="0"/>
        <v>12</v>
      </c>
      <c r="I19" s="16"/>
    </row>
    <row r="20" spans="1:9" ht="30.75" customHeight="1" x14ac:dyDescent="0.3">
      <c r="A20" s="14" t="s">
        <v>124</v>
      </c>
      <c r="B20" s="10" t="s">
        <v>83</v>
      </c>
      <c r="C20" s="7" t="s">
        <v>286</v>
      </c>
      <c r="D20" s="15" t="s">
        <v>10</v>
      </c>
      <c r="E20" s="3">
        <v>1</v>
      </c>
      <c r="F20" s="3">
        <v>1</v>
      </c>
      <c r="G20" s="25">
        <v>9</v>
      </c>
      <c r="H20" s="20">
        <f t="shared" si="0"/>
        <v>12</v>
      </c>
      <c r="I20" s="16">
        <v>1</v>
      </c>
    </row>
    <row r="21" spans="1:9" ht="30.75" customHeight="1" x14ac:dyDescent="0.3">
      <c r="A21" s="14" t="s">
        <v>125</v>
      </c>
      <c r="B21" s="10" t="s">
        <v>223</v>
      </c>
      <c r="C21" s="7" t="s">
        <v>286</v>
      </c>
      <c r="D21" s="15" t="s">
        <v>10</v>
      </c>
      <c r="E21" s="3">
        <v>1</v>
      </c>
      <c r="F21" s="3">
        <v>1</v>
      </c>
      <c r="G21" s="25">
        <v>9</v>
      </c>
      <c r="H21" s="20">
        <f t="shared" si="0"/>
        <v>12</v>
      </c>
      <c r="I21" s="16"/>
    </row>
    <row r="22" spans="1:9" ht="30.75" customHeight="1" x14ac:dyDescent="0.3">
      <c r="A22" s="14" t="s">
        <v>126</v>
      </c>
      <c r="B22" s="10" t="s">
        <v>224</v>
      </c>
      <c r="C22" s="7" t="s">
        <v>286</v>
      </c>
      <c r="D22" s="10" t="s">
        <v>10</v>
      </c>
      <c r="E22" s="3">
        <v>1</v>
      </c>
      <c r="F22" s="3">
        <v>1</v>
      </c>
      <c r="G22" s="25">
        <v>10</v>
      </c>
      <c r="H22" s="20">
        <f t="shared" si="0"/>
        <v>13</v>
      </c>
      <c r="I22" s="16"/>
    </row>
    <row r="23" spans="1:9" ht="30.75" customHeight="1" x14ac:dyDescent="0.3">
      <c r="A23" s="14" t="s">
        <v>127</v>
      </c>
      <c r="B23" s="10" t="s">
        <v>225</v>
      </c>
      <c r="C23" s="7" t="s">
        <v>286</v>
      </c>
      <c r="D23" s="10" t="s">
        <v>10</v>
      </c>
      <c r="E23" s="3">
        <v>1</v>
      </c>
      <c r="F23" s="3">
        <v>1</v>
      </c>
      <c r="G23" s="25">
        <v>8</v>
      </c>
      <c r="H23" s="20">
        <f t="shared" si="0"/>
        <v>11</v>
      </c>
      <c r="I23" s="16"/>
    </row>
    <row r="24" spans="1:9" ht="30.75" customHeight="1" x14ac:dyDescent="0.3">
      <c r="A24" s="14" t="s">
        <v>128</v>
      </c>
      <c r="B24" s="10" t="s">
        <v>226</v>
      </c>
      <c r="C24" s="7" t="s">
        <v>283</v>
      </c>
      <c r="D24" s="10" t="s">
        <v>11</v>
      </c>
      <c r="E24" s="3">
        <v>1</v>
      </c>
      <c r="F24" s="3">
        <v>1</v>
      </c>
      <c r="G24" s="25">
        <v>8</v>
      </c>
      <c r="H24" s="20">
        <f t="shared" si="0"/>
        <v>11</v>
      </c>
      <c r="I24" s="16"/>
    </row>
    <row r="25" spans="1:9" ht="30.75" customHeight="1" x14ac:dyDescent="0.3">
      <c r="A25" s="14" t="s">
        <v>129</v>
      </c>
      <c r="B25" s="10" t="s">
        <v>227</v>
      </c>
      <c r="C25" s="7" t="s">
        <v>283</v>
      </c>
      <c r="D25" s="10" t="s">
        <v>11</v>
      </c>
      <c r="E25" s="3">
        <v>1</v>
      </c>
      <c r="F25" s="3">
        <v>1</v>
      </c>
      <c r="G25" s="25">
        <v>9</v>
      </c>
      <c r="H25" s="20">
        <f t="shared" si="0"/>
        <v>12</v>
      </c>
      <c r="I25" s="16"/>
    </row>
    <row r="26" spans="1:9" ht="30.75" customHeight="1" x14ac:dyDescent="0.3">
      <c r="A26" s="14" t="s">
        <v>130</v>
      </c>
      <c r="B26" s="10" t="s">
        <v>228</v>
      </c>
      <c r="C26" s="7" t="s">
        <v>283</v>
      </c>
      <c r="D26" s="10" t="s">
        <v>11</v>
      </c>
      <c r="E26" s="3">
        <v>1</v>
      </c>
      <c r="F26" s="3">
        <v>1</v>
      </c>
      <c r="G26" s="25">
        <v>8</v>
      </c>
      <c r="H26" s="20">
        <f t="shared" si="0"/>
        <v>11</v>
      </c>
      <c r="I26" s="16"/>
    </row>
    <row r="27" spans="1:9" ht="30.75" customHeight="1" x14ac:dyDescent="0.3">
      <c r="A27" s="14" t="s">
        <v>131</v>
      </c>
      <c r="B27" s="10" t="s">
        <v>84</v>
      </c>
      <c r="C27" s="7" t="s">
        <v>285</v>
      </c>
      <c r="D27" s="10" t="s">
        <v>12</v>
      </c>
      <c r="E27" s="3">
        <v>1</v>
      </c>
      <c r="F27" s="3">
        <v>1</v>
      </c>
      <c r="G27" s="25">
        <v>8</v>
      </c>
      <c r="H27" s="20">
        <f t="shared" si="0"/>
        <v>11</v>
      </c>
      <c r="I27" s="16"/>
    </row>
    <row r="28" spans="1:9" ht="30.75" customHeight="1" x14ac:dyDescent="0.3">
      <c r="A28" s="14" t="s">
        <v>132</v>
      </c>
      <c r="B28" s="10" t="s">
        <v>66</v>
      </c>
      <c r="C28" s="7" t="s">
        <v>283</v>
      </c>
      <c r="D28" s="10" t="s">
        <v>12</v>
      </c>
      <c r="E28" s="3">
        <v>1</v>
      </c>
      <c r="F28" s="3">
        <v>1</v>
      </c>
      <c r="G28" s="25">
        <v>8</v>
      </c>
      <c r="H28" s="20">
        <f t="shared" si="0"/>
        <v>11</v>
      </c>
      <c r="I28" s="16"/>
    </row>
    <row r="29" spans="1:9" ht="30.75" customHeight="1" x14ac:dyDescent="0.3">
      <c r="A29" s="14" t="s">
        <v>133</v>
      </c>
      <c r="B29" s="10" t="s">
        <v>67</v>
      </c>
      <c r="C29" s="7" t="s">
        <v>283</v>
      </c>
      <c r="D29" s="10" t="s">
        <v>12</v>
      </c>
      <c r="E29" s="3">
        <v>1</v>
      </c>
      <c r="F29" s="3">
        <v>1</v>
      </c>
      <c r="G29" s="25">
        <v>8</v>
      </c>
      <c r="H29" s="20">
        <f t="shared" si="0"/>
        <v>11</v>
      </c>
      <c r="I29" s="16"/>
    </row>
    <row r="30" spans="1:9" ht="30.75" customHeight="1" x14ac:dyDescent="0.3">
      <c r="A30" s="14" t="s">
        <v>134</v>
      </c>
      <c r="B30" s="10" t="s">
        <v>229</v>
      </c>
      <c r="C30" s="7" t="s">
        <v>287</v>
      </c>
      <c r="D30" s="10" t="s">
        <v>13</v>
      </c>
      <c r="E30" s="3">
        <v>1</v>
      </c>
      <c r="F30" s="3">
        <v>1</v>
      </c>
      <c r="G30" s="25">
        <v>8</v>
      </c>
      <c r="H30" s="20">
        <f t="shared" si="0"/>
        <v>11</v>
      </c>
      <c r="I30" s="16"/>
    </row>
    <row r="31" spans="1:9" ht="30.75" customHeight="1" x14ac:dyDescent="0.3">
      <c r="A31" s="14" t="s">
        <v>135</v>
      </c>
      <c r="B31" s="10" t="s">
        <v>230</v>
      </c>
      <c r="C31" s="7" t="s">
        <v>288</v>
      </c>
      <c r="D31" s="10" t="s">
        <v>13</v>
      </c>
      <c r="E31" s="3">
        <v>1</v>
      </c>
      <c r="F31" s="3">
        <v>1</v>
      </c>
      <c r="G31" s="25">
        <v>8</v>
      </c>
      <c r="H31" s="20">
        <f t="shared" si="0"/>
        <v>11</v>
      </c>
      <c r="I31" s="16"/>
    </row>
    <row r="32" spans="1:9" ht="30.75" customHeight="1" x14ac:dyDescent="0.3">
      <c r="A32" s="14" t="s">
        <v>136</v>
      </c>
      <c r="B32" s="10" t="s">
        <v>68</v>
      </c>
      <c r="C32" s="7" t="s">
        <v>288</v>
      </c>
      <c r="D32" s="10" t="s">
        <v>13</v>
      </c>
      <c r="E32" s="3">
        <v>1</v>
      </c>
      <c r="F32" s="3">
        <v>1</v>
      </c>
      <c r="G32" s="25">
        <v>8</v>
      </c>
      <c r="H32" s="20">
        <f t="shared" si="0"/>
        <v>11</v>
      </c>
      <c r="I32" s="16"/>
    </row>
    <row r="33" spans="1:9" ht="30.75" customHeight="1" x14ac:dyDescent="0.3">
      <c r="A33" s="14" t="s">
        <v>137</v>
      </c>
      <c r="B33" s="10" t="s">
        <v>231</v>
      </c>
      <c r="C33" s="7" t="s">
        <v>287</v>
      </c>
      <c r="D33" s="10" t="s">
        <v>13</v>
      </c>
      <c r="E33" s="3">
        <v>1</v>
      </c>
      <c r="F33" s="3">
        <v>1</v>
      </c>
      <c r="G33" s="25">
        <v>9</v>
      </c>
      <c r="H33" s="20">
        <f t="shared" si="0"/>
        <v>12</v>
      </c>
      <c r="I33" s="17">
        <v>1</v>
      </c>
    </row>
    <row r="34" spans="1:9" ht="30.75" customHeight="1" x14ac:dyDescent="0.3">
      <c r="A34" s="14" t="s">
        <v>138</v>
      </c>
      <c r="B34" s="10" t="s">
        <v>232</v>
      </c>
      <c r="C34" s="7" t="s">
        <v>287</v>
      </c>
      <c r="D34" s="10" t="s">
        <v>14</v>
      </c>
      <c r="E34" s="3">
        <v>1</v>
      </c>
      <c r="F34" s="3">
        <v>1</v>
      </c>
      <c r="G34" s="25">
        <v>10</v>
      </c>
      <c r="H34" s="20">
        <f t="shared" si="0"/>
        <v>13</v>
      </c>
      <c r="I34" s="17"/>
    </row>
    <row r="35" spans="1:9" ht="30.75" customHeight="1" x14ac:dyDescent="0.3">
      <c r="A35" s="14" t="s">
        <v>139</v>
      </c>
      <c r="B35" s="10" t="s">
        <v>233</v>
      </c>
      <c r="C35" s="7" t="s">
        <v>287</v>
      </c>
      <c r="D35" s="10" t="s">
        <v>14</v>
      </c>
      <c r="E35" s="3">
        <v>1</v>
      </c>
      <c r="F35" s="3">
        <v>1</v>
      </c>
      <c r="G35" s="25">
        <v>9</v>
      </c>
      <c r="H35" s="20">
        <f t="shared" si="0"/>
        <v>12</v>
      </c>
      <c r="I35" s="16"/>
    </row>
    <row r="36" spans="1:9" ht="30.75" customHeight="1" x14ac:dyDescent="0.3">
      <c r="A36" s="14" t="s">
        <v>140</v>
      </c>
      <c r="B36" s="10" t="s">
        <v>234</v>
      </c>
      <c r="C36" s="22" t="s">
        <v>289</v>
      </c>
      <c r="D36" s="15" t="s">
        <v>15</v>
      </c>
      <c r="E36" s="3">
        <v>1</v>
      </c>
      <c r="F36" s="3">
        <v>1</v>
      </c>
      <c r="G36" s="25">
        <v>9</v>
      </c>
      <c r="H36" s="20">
        <f t="shared" si="0"/>
        <v>12</v>
      </c>
      <c r="I36" s="15">
        <v>1</v>
      </c>
    </row>
    <row r="37" spans="1:9" ht="30.75" customHeight="1" x14ac:dyDescent="0.3">
      <c r="A37" s="14" t="s">
        <v>141</v>
      </c>
      <c r="B37" s="10" t="s">
        <v>235</v>
      </c>
      <c r="C37" s="22" t="s">
        <v>289</v>
      </c>
      <c r="D37" s="15" t="s">
        <v>15</v>
      </c>
      <c r="E37" s="3">
        <v>1</v>
      </c>
      <c r="F37" s="3">
        <v>1</v>
      </c>
      <c r="G37" s="25">
        <v>8</v>
      </c>
      <c r="H37" s="20">
        <f t="shared" si="0"/>
        <v>11</v>
      </c>
      <c r="I37" s="15"/>
    </row>
    <row r="38" spans="1:9" ht="30.75" customHeight="1" x14ac:dyDescent="0.3">
      <c r="A38" s="14" t="s">
        <v>142</v>
      </c>
      <c r="B38" s="10" t="s">
        <v>236</v>
      </c>
      <c r="C38" s="22" t="s">
        <v>289</v>
      </c>
      <c r="D38" s="15" t="s">
        <v>15</v>
      </c>
      <c r="E38" s="3">
        <v>1</v>
      </c>
      <c r="F38" s="3">
        <v>1</v>
      </c>
      <c r="G38" s="25">
        <v>8</v>
      </c>
      <c r="H38" s="20">
        <f t="shared" si="0"/>
        <v>11</v>
      </c>
      <c r="I38" s="15"/>
    </row>
    <row r="39" spans="1:9" ht="30.75" customHeight="1" x14ac:dyDescent="0.3">
      <c r="A39" s="14" t="s">
        <v>143</v>
      </c>
      <c r="B39" s="10" t="s">
        <v>16</v>
      </c>
      <c r="C39" s="22" t="s">
        <v>290</v>
      </c>
      <c r="D39" s="15" t="s">
        <v>15</v>
      </c>
      <c r="E39" s="3">
        <v>1</v>
      </c>
      <c r="F39" s="3">
        <v>1</v>
      </c>
      <c r="G39" s="25">
        <v>10</v>
      </c>
      <c r="H39" s="20">
        <f t="shared" si="0"/>
        <v>13</v>
      </c>
      <c r="I39" s="15"/>
    </row>
    <row r="40" spans="1:9" ht="30.75" customHeight="1" x14ac:dyDescent="0.3">
      <c r="A40" s="14" t="s">
        <v>144</v>
      </c>
      <c r="B40" s="10" t="s">
        <v>69</v>
      </c>
      <c r="C40" s="22" t="s">
        <v>291</v>
      </c>
      <c r="D40" s="15" t="s">
        <v>15</v>
      </c>
      <c r="E40" s="3">
        <v>1</v>
      </c>
      <c r="F40" s="3">
        <v>1</v>
      </c>
      <c r="G40" s="25">
        <v>8</v>
      </c>
      <c r="H40" s="20">
        <f t="shared" si="0"/>
        <v>11</v>
      </c>
      <c r="I40" s="15"/>
    </row>
    <row r="41" spans="1:9" ht="30.75" customHeight="1" x14ac:dyDescent="0.3">
      <c r="A41" s="14" t="s">
        <v>145</v>
      </c>
      <c r="B41" s="10" t="s">
        <v>237</v>
      </c>
      <c r="C41" s="23" t="s">
        <v>292</v>
      </c>
      <c r="D41" s="15" t="s">
        <v>15</v>
      </c>
      <c r="E41" s="3">
        <v>1</v>
      </c>
      <c r="F41" s="3">
        <v>1</v>
      </c>
      <c r="G41" s="25">
        <v>8</v>
      </c>
      <c r="H41" s="20">
        <f t="shared" si="0"/>
        <v>11</v>
      </c>
      <c r="I41" s="15"/>
    </row>
    <row r="42" spans="1:9" ht="30.75" customHeight="1" x14ac:dyDescent="0.3">
      <c r="A42" s="14" t="s">
        <v>146</v>
      </c>
      <c r="B42" s="10" t="s">
        <v>70</v>
      </c>
      <c r="C42" s="7" t="s">
        <v>293</v>
      </c>
      <c r="D42" s="10" t="s">
        <v>17</v>
      </c>
      <c r="E42" s="3">
        <v>1</v>
      </c>
      <c r="F42" s="3">
        <v>1</v>
      </c>
      <c r="G42" s="25">
        <v>9</v>
      </c>
      <c r="H42" s="20">
        <f t="shared" si="0"/>
        <v>12</v>
      </c>
      <c r="I42" s="16"/>
    </row>
    <row r="43" spans="1:9" ht="30.75" customHeight="1" x14ac:dyDescent="0.3">
      <c r="A43" s="14" t="s">
        <v>147</v>
      </c>
      <c r="B43" s="10" t="s">
        <v>91</v>
      </c>
      <c r="C43" s="7" t="s">
        <v>294</v>
      </c>
      <c r="D43" s="15" t="s">
        <v>17</v>
      </c>
      <c r="E43" s="3">
        <v>1</v>
      </c>
      <c r="F43" s="3">
        <v>1</v>
      </c>
      <c r="G43" s="25">
        <v>8</v>
      </c>
      <c r="H43" s="20">
        <f t="shared" si="0"/>
        <v>11</v>
      </c>
      <c r="I43" s="16"/>
    </row>
    <row r="44" spans="1:9" ht="30.75" customHeight="1" x14ac:dyDescent="0.3">
      <c r="A44" s="14" t="s">
        <v>148</v>
      </c>
      <c r="B44" s="10" t="s">
        <v>71</v>
      </c>
      <c r="C44" s="7" t="s">
        <v>295</v>
      </c>
      <c r="D44" s="10" t="s">
        <v>18</v>
      </c>
      <c r="E44" s="3">
        <v>1</v>
      </c>
      <c r="F44" s="3">
        <v>1</v>
      </c>
      <c r="G44" s="25">
        <v>8</v>
      </c>
      <c r="H44" s="20">
        <f t="shared" si="0"/>
        <v>11</v>
      </c>
      <c r="I44" s="16"/>
    </row>
    <row r="45" spans="1:9" ht="30.75" customHeight="1" x14ac:dyDescent="0.3">
      <c r="A45" s="14" t="s">
        <v>149</v>
      </c>
      <c r="B45" s="10" t="s">
        <v>72</v>
      </c>
      <c r="C45" s="7" t="s">
        <v>295</v>
      </c>
      <c r="D45" s="10" t="s">
        <v>18</v>
      </c>
      <c r="E45" s="3">
        <v>1</v>
      </c>
      <c r="F45" s="3">
        <v>1</v>
      </c>
      <c r="G45" s="25">
        <v>9</v>
      </c>
      <c r="H45" s="20">
        <f t="shared" si="0"/>
        <v>12</v>
      </c>
      <c r="I45" s="16"/>
    </row>
    <row r="46" spans="1:9" ht="30.75" customHeight="1" x14ac:dyDescent="0.3">
      <c r="A46" s="14" t="s">
        <v>150</v>
      </c>
      <c r="B46" s="10" t="s">
        <v>238</v>
      </c>
      <c r="C46" s="7" t="s">
        <v>296</v>
      </c>
      <c r="D46" s="15" t="s">
        <v>20</v>
      </c>
      <c r="E46" s="3">
        <v>1</v>
      </c>
      <c r="F46" s="3">
        <v>1</v>
      </c>
      <c r="G46" s="25">
        <v>8</v>
      </c>
      <c r="H46" s="20">
        <f t="shared" si="0"/>
        <v>11</v>
      </c>
      <c r="I46" s="15"/>
    </row>
    <row r="47" spans="1:9" ht="30.75" customHeight="1" x14ac:dyDescent="0.3">
      <c r="A47" s="14" t="s">
        <v>151</v>
      </c>
      <c r="B47" s="10" t="s">
        <v>21</v>
      </c>
      <c r="C47" s="7" t="s">
        <v>296</v>
      </c>
      <c r="D47" s="15" t="s">
        <v>20</v>
      </c>
      <c r="E47" s="3">
        <v>1</v>
      </c>
      <c r="F47" s="3">
        <v>1</v>
      </c>
      <c r="G47" s="25">
        <v>7</v>
      </c>
      <c r="H47" s="20">
        <f t="shared" si="0"/>
        <v>10</v>
      </c>
      <c r="I47" s="15"/>
    </row>
    <row r="48" spans="1:9" ht="30.75" customHeight="1" x14ac:dyDescent="0.3">
      <c r="A48" s="14" t="s">
        <v>152</v>
      </c>
      <c r="B48" s="10" t="s">
        <v>22</v>
      </c>
      <c r="C48" s="7" t="s">
        <v>296</v>
      </c>
      <c r="D48" s="15" t="s">
        <v>20</v>
      </c>
      <c r="E48" s="3">
        <v>1</v>
      </c>
      <c r="F48" s="3">
        <v>1</v>
      </c>
      <c r="G48" s="25">
        <v>8</v>
      </c>
      <c r="H48" s="20">
        <f t="shared" si="0"/>
        <v>11</v>
      </c>
      <c r="I48" s="15"/>
    </row>
    <row r="49" spans="1:9" ht="30.75" customHeight="1" x14ac:dyDescent="0.3">
      <c r="A49" s="14" t="s">
        <v>153</v>
      </c>
      <c r="B49" s="10" t="s">
        <v>19</v>
      </c>
      <c r="C49" s="7" t="s">
        <v>296</v>
      </c>
      <c r="D49" s="10" t="s">
        <v>23</v>
      </c>
      <c r="E49" s="3">
        <v>1</v>
      </c>
      <c r="F49" s="3">
        <v>1</v>
      </c>
      <c r="G49" s="25">
        <v>8</v>
      </c>
      <c r="H49" s="20">
        <f t="shared" si="0"/>
        <v>11</v>
      </c>
      <c r="I49" s="16"/>
    </row>
    <row r="50" spans="1:9" ht="30.75" customHeight="1" x14ac:dyDescent="0.3">
      <c r="A50" s="14" t="s">
        <v>154</v>
      </c>
      <c r="B50" s="10" t="s">
        <v>239</v>
      </c>
      <c r="C50" s="7" t="s">
        <v>297</v>
      </c>
      <c r="D50" s="10" t="s">
        <v>23</v>
      </c>
      <c r="E50" s="3">
        <v>1</v>
      </c>
      <c r="F50" s="3">
        <v>1</v>
      </c>
      <c r="G50" s="25">
        <v>10</v>
      </c>
      <c r="H50" s="20">
        <f t="shared" si="0"/>
        <v>13</v>
      </c>
      <c r="I50" s="16">
        <v>1</v>
      </c>
    </row>
    <row r="51" spans="1:9" ht="30.75" customHeight="1" x14ac:dyDescent="0.3">
      <c r="A51" s="14" t="s">
        <v>155</v>
      </c>
      <c r="B51" s="10" t="s">
        <v>240</v>
      </c>
      <c r="C51" s="7" t="s">
        <v>298</v>
      </c>
      <c r="D51" s="10" t="s">
        <v>24</v>
      </c>
      <c r="E51" s="3">
        <v>1</v>
      </c>
      <c r="F51" s="3">
        <v>1</v>
      </c>
      <c r="G51" s="25">
        <v>8</v>
      </c>
      <c r="H51" s="20">
        <f t="shared" si="0"/>
        <v>11</v>
      </c>
      <c r="I51" s="16"/>
    </row>
    <row r="52" spans="1:9" ht="30.75" customHeight="1" x14ac:dyDescent="0.3">
      <c r="A52" s="14" t="s">
        <v>156</v>
      </c>
      <c r="B52" s="10" t="s">
        <v>241</v>
      </c>
      <c r="C52" s="7" t="s">
        <v>298</v>
      </c>
      <c r="D52" s="10" t="s">
        <v>24</v>
      </c>
      <c r="E52" s="3">
        <v>1</v>
      </c>
      <c r="F52" s="3">
        <v>1</v>
      </c>
      <c r="G52" s="25">
        <v>9</v>
      </c>
      <c r="H52" s="20">
        <f t="shared" si="0"/>
        <v>12</v>
      </c>
      <c r="I52" s="16">
        <v>1</v>
      </c>
    </row>
    <row r="53" spans="1:9" ht="30.75" customHeight="1" x14ac:dyDescent="0.3">
      <c r="A53" s="14" t="s">
        <v>157</v>
      </c>
      <c r="B53" s="10" t="s">
        <v>25</v>
      </c>
      <c r="C53" s="7" t="s">
        <v>296</v>
      </c>
      <c r="D53" s="10" t="s">
        <v>24</v>
      </c>
      <c r="E53" s="3">
        <v>1</v>
      </c>
      <c r="F53" s="3">
        <v>1</v>
      </c>
      <c r="G53" s="25">
        <v>9</v>
      </c>
      <c r="H53" s="20">
        <f t="shared" si="0"/>
        <v>12</v>
      </c>
      <c r="I53" s="16">
        <v>1</v>
      </c>
    </row>
    <row r="54" spans="1:9" ht="30.75" customHeight="1" x14ac:dyDescent="0.3">
      <c r="A54" s="14" t="s">
        <v>158</v>
      </c>
      <c r="B54" s="10" t="s">
        <v>26</v>
      </c>
      <c r="C54" s="7" t="s">
        <v>299</v>
      </c>
      <c r="D54" s="10" t="s">
        <v>27</v>
      </c>
      <c r="E54" s="3">
        <v>1</v>
      </c>
      <c r="F54" s="3">
        <v>1</v>
      </c>
      <c r="G54" s="25">
        <v>7</v>
      </c>
      <c r="H54" s="20">
        <f t="shared" si="0"/>
        <v>10</v>
      </c>
      <c r="I54" s="16"/>
    </row>
    <row r="55" spans="1:9" ht="30.75" customHeight="1" x14ac:dyDescent="0.3">
      <c r="A55" s="14" t="s">
        <v>159</v>
      </c>
      <c r="B55" s="10" t="s">
        <v>242</v>
      </c>
      <c r="C55" s="7" t="s">
        <v>300</v>
      </c>
      <c r="D55" s="10" t="s">
        <v>28</v>
      </c>
      <c r="E55" s="3">
        <v>1</v>
      </c>
      <c r="F55" s="3">
        <v>1</v>
      </c>
      <c r="G55" s="25">
        <v>9</v>
      </c>
      <c r="H55" s="20">
        <f t="shared" si="0"/>
        <v>12</v>
      </c>
      <c r="I55" s="16">
        <v>1</v>
      </c>
    </row>
    <row r="56" spans="1:9" ht="30.75" customHeight="1" x14ac:dyDescent="0.3">
      <c r="A56" s="14" t="s">
        <v>160</v>
      </c>
      <c r="B56" s="10" t="s">
        <v>73</v>
      </c>
      <c r="C56" s="7" t="s">
        <v>300</v>
      </c>
      <c r="D56" s="10" t="s">
        <v>28</v>
      </c>
      <c r="E56" s="3">
        <v>1</v>
      </c>
      <c r="F56" s="3">
        <v>1</v>
      </c>
      <c r="G56" s="25">
        <v>7</v>
      </c>
      <c r="H56" s="20">
        <f t="shared" si="0"/>
        <v>10</v>
      </c>
      <c r="I56" s="16"/>
    </row>
    <row r="57" spans="1:9" ht="30.75" customHeight="1" x14ac:dyDescent="0.3">
      <c r="A57" s="14" t="s">
        <v>161</v>
      </c>
      <c r="B57" s="10" t="s">
        <v>243</v>
      </c>
      <c r="C57" s="7" t="s">
        <v>301</v>
      </c>
      <c r="D57" s="10" t="s">
        <v>29</v>
      </c>
      <c r="E57" s="3">
        <v>1</v>
      </c>
      <c r="F57" s="3">
        <v>1</v>
      </c>
      <c r="G57" s="25">
        <v>10</v>
      </c>
      <c r="H57" s="20">
        <f t="shared" si="0"/>
        <v>13</v>
      </c>
      <c r="I57" s="17">
        <v>1</v>
      </c>
    </row>
    <row r="58" spans="1:9" ht="30.75" customHeight="1" x14ac:dyDescent="0.3">
      <c r="A58" s="14" t="s">
        <v>162</v>
      </c>
      <c r="B58" s="10" t="s">
        <v>244</v>
      </c>
      <c r="C58" s="7" t="s">
        <v>301</v>
      </c>
      <c r="D58" s="10" t="s">
        <v>29</v>
      </c>
      <c r="E58" s="3">
        <v>1</v>
      </c>
      <c r="F58" s="3">
        <v>1</v>
      </c>
      <c r="G58" s="25">
        <v>8</v>
      </c>
      <c r="H58" s="20">
        <f t="shared" si="0"/>
        <v>11</v>
      </c>
      <c r="I58" s="16"/>
    </row>
    <row r="59" spans="1:9" ht="30.75" customHeight="1" x14ac:dyDescent="0.3">
      <c r="A59" s="14" t="s">
        <v>163</v>
      </c>
      <c r="B59" s="10" t="s">
        <v>245</v>
      </c>
      <c r="C59" s="7" t="s">
        <v>302</v>
      </c>
      <c r="D59" s="10" t="s">
        <v>30</v>
      </c>
      <c r="E59" s="3">
        <v>1</v>
      </c>
      <c r="F59" s="3">
        <v>1</v>
      </c>
      <c r="G59" s="25">
        <v>7</v>
      </c>
      <c r="H59" s="20">
        <f t="shared" si="0"/>
        <v>10</v>
      </c>
      <c r="I59" s="16"/>
    </row>
    <row r="60" spans="1:9" ht="30.75" customHeight="1" x14ac:dyDescent="0.3">
      <c r="A60" s="14" t="s">
        <v>164</v>
      </c>
      <c r="B60" s="10" t="s">
        <v>246</v>
      </c>
      <c r="C60" s="7" t="s">
        <v>302</v>
      </c>
      <c r="D60" s="10" t="s">
        <v>30</v>
      </c>
      <c r="E60" s="3">
        <v>1</v>
      </c>
      <c r="F60" s="3">
        <v>1</v>
      </c>
      <c r="G60" s="25">
        <v>8</v>
      </c>
      <c r="H60" s="20">
        <f t="shared" si="0"/>
        <v>11</v>
      </c>
      <c r="I60" s="16"/>
    </row>
    <row r="61" spans="1:9" ht="30.75" customHeight="1" x14ac:dyDescent="0.3">
      <c r="A61" s="14" t="s">
        <v>165</v>
      </c>
      <c r="B61" s="10" t="s">
        <v>247</v>
      </c>
      <c r="C61" s="7" t="s">
        <v>302</v>
      </c>
      <c r="D61" s="10" t="s">
        <v>30</v>
      </c>
      <c r="E61" s="3">
        <v>1</v>
      </c>
      <c r="F61" s="3">
        <v>1</v>
      </c>
      <c r="G61" s="25">
        <v>9</v>
      </c>
      <c r="H61" s="20">
        <f t="shared" si="0"/>
        <v>12</v>
      </c>
      <c r="I61" s="16"/>
    </row>
    <row r="62" spans="1:9" ht="30.75" customHeight="1" x14ac:dyDescent="0.3">
      <c r="A62" s="14" t="s">
        <v>166</v>
      </c>
      <c r="B62" s="10" t="s">
        <v>248</v>
      </c>
      <c r="C62" s="7" t="s">
        <v>302</v>
      </c>
      <c r="D62" s="10" t="s">
        <v>30</v>
      </c>
      <c r="E62" s="3">
        <v>1</v>
      </c>
      <c r="F62" s="3">
        <v>1</v>
      </c>
      <c r="G62" s="25">
        <v>8</v>
      </c>
      <c r="H62" s="20">
        <f t="shared" si="0"/>
        <v>11</v>
      </c>
      <c r="I62" s="16"/>
    </row>
    <row r="63" spans="1:9" ht="30.75" customHeight="1" x14ac:dyDescent="0.3">
      <c r="A63" s="14" t="s">
        <v>167</v>
      </c>
      <c r="B63" s="10" t="s">
        <v>249</v>
      </c>
      <c r="C63" s="7" t="s">
        <v>302</v>
      </c>
      <c r="D63" s="10" t="s">
        <v>30</v>
      </c>
      <c r="E63" s="3">
        <v>1</v>
      </c>
      <c r="F63" s="3">
        <v>1</v>
      </c>
      <c r="G63" s="25">
        <v>8</v>
      </c>
      <c r="H63" s="20">
        <f t="shared" si="0"/>
        <v>11</v>
      </c>
      <c r="I63" s="16"/>
    </row>
    <row r="64" spans="1:9" ht="30.75" customHeight="1" x14ac:dyDescent="0.3">
      <c r="A64" s="14" t="s">
        <v>168</v>
      </c>
      <c r="B64" s="10" t="s">
        <v>250</v>
      </c>
      <c r="C64" s="7" t="s">
        <v>301</v>
      </c>
      <c r="D64" s="10" t="s">
        <v>31</v>
      </c>
      <c r="E64" s="3">
        <v>1</v>
      </c>
      <c r="F64" s="3">
        <v>1</v>
      </c>
      <c r="G64" s="25">
        <v>8</v>
      </c>
      <c r="H64" s="20">
        <f t="shared" si="0"/>
        <v>11</v>
      </c>
      <c r="I64" s="16"/>
    </row>
    <row r="65" spans="1:9" ht="30.75" customHeight="1" x14ac:dyDescent="0.3">
      <c r="A65" s="14" t="s">
        <v>169</v>
      </c>
      <c r="B65" s="10" t="s">
        <v>251</v>
      </c>
      <c r="C65" s="7" t="s">
        <v>301</v>
      </c>
      <c r="D65" s="10" t="s">
        <v>31</v>
      </c>
      <c r="E65" s="3">
        <v>1</v>
      </c>
      <c r="F65" s="3">
        <v>1</v>
      </c>
      <c r="G65" s="25">
        <v>9</v>
      </c>
      <c r="H65" s="20">
        <f t="shared" si="0"/>
        <v>12</v>
      </c>
      <c r="I65" s="16"/>
    </row>
    <row r="66" spans="1:9" ht="30.75" customHeight="1" x14ac:dyDescent="0.3">
      <c r="A66" s="14" t="s">
        <v>170</v>
      </c>
      <c r="B66" s="10" t="s">
        <v>74</v>
      </c>
      <c r="C66" s="7" t="s">
        <v>303</v>
      </c>
      <c r="D66" s="10" t="s">
        <v>32</v>
      </c>
      <c r="E66" s="3">
        <v>1</v>
      </c>
      <c r="F66" s="3">
        <v>1</v>
      </c>
      <c r="G66" s="25">
        <v>9</v>
      </c>
      <c r="H66" s="20">
        <f t="shared" si="0"/>
        <v>12</v>
      </c>
      <c r="I66" s="16"/>
    </row>
    <row r="67" spans="1:9" ht="30.75" customHeight="1" x14ac:dyDescent="0.3">
      <c r="A67" s="14" t="s">
        <v>171</v>
      </c>
      <c r="B67" s="10" t="s">
        <v>75</v>
      </c>
      <c r="C67" s="7" t="s">
        <v>304</v>
      </c>
      <c r="D67" s="10" t="s">
        <v>32</v>
      </c>
      <c r="E67" s="3">
        <v>1</v>
      </c>
      <c r="F67" s="3">
        <v>1</v>
      </c>
      <c r="G67" s="25">
        <v>8</v>
      </c>
      <c r="H67" s="20">
        <f t="shared" si="0"/>
        <v>11</v>
      </c>
      <c r="I67" s="16"/>
    </row>
    <row r="68" spans="1:9" ht="30.75" customHeight="1" x14ac:dyDescent="0.3">
      <c r="A68" s="14" t="s">
        <v>172</v>
      </c>
      <c r="B68" s="10" t="s">
        <v>33</v>
      </c>
      <c r="C68" s="7" t="s">
        <v>305</v>
      </c>
      <c r="D68" s="10" t="s">
        <v>34</v>
      </c>
      <c r="E68" s="3">
        <v>1</v>
      </c>
      <c r="F68" s="3">
        <v>1</v>
      </c>
      <c r="G68" s="25">
        <v>9</v>
      </c>
      <c r="H68" s="20">
        <f t="shared" ref="H68:H112" si="1">G68+3</f>
        <v>12</v>
      </c>
      <c r="I68" s="16"/>
    </row>
    <row r="69" spans="1:9" ht="30.75" customHeight="1" x14ac:dyDescent="0.3">
      <c r="A69" s="14" t="s">
        <v>173</v>
      </c>
      <c r="B69" s="10" t="s">
        <v>35</v>
      </c>
      <c r="C69" s="7" t="s">
        <v>306</v>
      </c>
      <c r="D69" s="10" t="s">
        <v>34</v>
      </c>
      <c r="E69" s="3">
        <v>1</v>
      </c>
      <c r="F69" s="3">
        <v>1</v>
      </c>
      <c r="G69" s="25">
        <v>8</v>
      </c>
      <c r="H69" s="20">
        <f t="shared" si="1"/>
        <v>11</v>
      </c>
      <c r="I69" s="16"/>
    </row>
    <row r="70" spans="1:9" ht="30.75" customHeight="1" x14ac:dyDescent="0.3">
      <c r="A70" s="14" t="s">
        <v>174</v>
      </c>
      <c r="B70" s="10" t="s">
        <v>36</v>
      </c>
      <c r="C70" s="7" t="s">
        <v>307</v>
      </c>
      <c r="D70" s="10" t="s">
        <v>37</v>
      </c>
      <c r="E70" s="3">
        <v>1</v>
      </c>
      <c r="F70" s="3">
        <v>1</v>
      </c>
      <c r="G70" s="25">
        <v>8</v>
      </c>
      <c r="H70" s="20">
        <f t="shared" si="1"/>
        <v>11</v>
      </c>
      <c r="I70" s="16"/>
    </row>
    <row r="71" spans="1:9" ht="30.75" customHeight="1" x14ac:dyDescent="0.3">
      <c r="A71" s="14" t="s">
        <v>175</v>
      </c>
      <c r="B71" s="10" t="s">
        <v>252</v>
      </c>
      <c r="C71" s="7" t="s">
        <v>308</v>
      </c>
      <c r="D71" s="10" t="s">
        <v>37</v>
      </c>
      <c r="E71" s="3">
        <v>1</v>
      </c>
      <c r="F71" s="3">
        <v>1</v>
      </c>
      <c r="G71" s="25">
        <v>9</v>
      </c>
      <c r="H71" s="20">
        <f t="shared" si="1"/>
        <v>12</v>
      </c>
      <c r="I71" s="16">
        <v>1</v>
      </c>
    </row>
    <row r="72" spans="1:9" ht="30.75" customHeight="1" x14ac:dyDescent="0.3">
      <c r="A72" s="14" t="s">
        <v>176</v>
      </c>
      <c r="B72" s="10" t="s">
        <v>253</v>
      </c>
      <c r="C72" s="7" t="s">
        <v>308</v>
      </c>
      <c r="D72" s="10" t="s">
        <v>37</v>
      </c>
      <c r="E72" s="3">
        <v>1</v>
      </c>
      <c r="F72" s="3">
        <v>1</v>
      </c>
      <c r="G72" s="25">
        <v>8</v>
      </c>
      <c r="H72" s="20">
        <f t="shared" si="1"/>
        <v>11</v>
      </c>
      <c r="I72" s="16"/>
    </row>
    <row r="73" spans="1:9" ht="30.75" customHeight="1" x14ac:dyDescent="0.3">
      <c r="A73" s="14" t="s">
        <v>177</v>
      </c>
      <c r="B73" s="10" t="s">
        <v>254</v>
      </c>
      <c r="C73" s="22" t="s">
        <v>308</v>
      </c>
      <c r="D73" s="15" t="s">
        <v>38</v>
      </c>
      <c r="E73" s="3">
        <v>1</v>
      </c>
      <c r="F73" s="3">
        <v>1</v>
      </c>
      <c r="G73" s="25">
        <v>7</v>
      </c>
      <c r="H73" s="20">
        <f t="shared" si="1"/>
        <v>10</v>
      </c>
      <c r="I73" s="16"/>
    </row>
    <row r="74" spans="1:9" ht="30.75" customHeight="1" x14ac:dyDescent="0.3">
      <c r="A74" s="14" t="s">
        <v>178</v>
      </c>
      <c r="B74" s="10" t="s">
        <v>255</v>
      </c>
      <c r="C74" s="7" t="s">
        <v>308</v>
      </c>
      <c r="D74" s="10" t="s">
        <v>38</v>
      </c>
      <c r="E74" s="3">
        <v>1</v>
      </c>
      <c r="F74" s="3">
        <v>1</v>
      </c>
      <c r="G74" s="25">
        <v>8</v>
      </c>
      <c r="H74" s="20">
        <f t="shared" si="1"/>
        <v>11</v>
      </c>
      <c r="I74" s="16"/>
    </row>
    <row r="75" spans="1:9" ht="30.75" customHeight="1" x14ac:dyDescent="0.3">
      <c r="A75" s="14" t="s">
        <v>179</v>
      </c>
      <c r="B75" s="10" t="s">
        <v>256</v>
      </c>
      <c r="C75" s="7" t="s">
        <v>308</v>
      </c>
      <c r="D75" s="10" t="s">
        <v>39</v>
      </c>
      <c r="E75" s="3">
        <v>1</v>
      </c>
      <c r="F75" s="3">
        <v>1</v>
      </c>
      <c r="G75" s="25">
        <v>8</v>
      </c>
      <c r="H75" s="20">
        <f t="shared" si="1"/>
        <v>11</v>
      </c>
      <c r="I75" s="16"/>
    </row>
    <row r="76" spans="1:9" ht="30.75" customHeight="1" x14ac:dyDescent="0.3">
      <c r="A76" s="14" t="s">
        <v>180</v>
      </c>
      <c r="B76" s="10" t="s">
        <v>257</v>
      </c>
      <c r="C76" s="7" t="s">
        <v>309</v>
      </c>
      <c r="D76" s="10" t="s">
        <v>39</v>
      </c>
      <c r="E76" s="3">
        <v>1</v>
      </c>
      <c r="F76" s="3">
        <v>1</v>
      </c>
      <c r="G76" s="25">
        <v>9</v>
      </c>
      <c r="H76" s="20">
        <f t="shared" si="1"/>
        <v>12</v>
      </c>
      <c r="I76" s="16"/>
    </row>
    <row r="77" spans="1:9" ht="30.75" customHeight="1" x14ac:dyDescent="0.3">
      <c r="A77" s="14" t="s">
        <v>181</v>
      </c>
      <c r="B77" s="10" t="s">
        <v>258</v>
      </c>
      <c r="C77" s="13" t="s">
        <v>310</v>
      </c>
      <c r="D77" s="10" t="s">
        <v>40</v>
      </c>
      <c r="E77" s="3">
        <v>1</v>
      </c>
      <c r="F77" s="3">
        <v>1</v>
      </c>
      <c r="G77" s="25">
        <v>9</v>
      </c>
      <c r="H77" s="20">
        <f t="shared" si="1"/>
        <v>12</v>
      </c>
      <c r="I77" s="16"/>
    </row>
    <row r="78" spans="1:9" ht="30.75" customHeight="1" x14ac:dyDescent="0.3">
      <c r="A78" s="14" t="s">
        <v>182</v>
      </c>
      <c r="B78" s="10" t="s">
        <v>41</v>
      </c>
      <c r="C78" s="7" t="s">
        <v>311</v>
      </c>
      <c r="D78" s="10" t="s">
        <v>40</v>
      </c>
      <c r="E78" s="3">
        <v>1</v>
      </c>
      <c r="F78" s="3">
        <v>1</v>
      </c>
      <c r="G78" s="25">
        <v>8</v>
      </c>
      <c r="H78" s="20">
        <f t="shared" si="1"/>
        <v>11</v>
      </c>
      <c r="I78" s="16"/>
    </row>
    <row r="79" spans="1:9" ht="30.75" customHeight="1" x14ac:dyDescent="0.3">
      <c r="A79" s="14" t="s">
        <v>183</v>
      </c>
      <c r="B79" s="10" t="s">
        <v>92</v>
      </c>
      <c r="C79" s="7" t="s">
        <v>312</v>
      </c>
      <c r="D79" s="15" t="s">
        <v>42</v>
      </c>
      <c r="E79" s="3">
        <v>1</v>
      </c>
      <c r="F79" s="3">
        <v>1</v>
      </c>
      <c r="G79" s="25">
        <v>8</v>
      </c>
      <c r="H79" s="20">
        <f t="shared" si="1"/>
        <v>11</v>
      </c>
      <c r="I79" s="15"/>
    </row>
    <row r="80" spans="1:9" ht="30.75" customHeight="1" x14ac:dyDescent="0.3">
      <c r="A80" s="14" t="s">
        <v>184</v>
      </c>
      <c r="B80" s="10" t="s">
        <v>43</v>
      </c>
      <c r="C80" s="7" t="s">
        <v>313</v>
      </c>
      <c r="D80" s="10" t="s">
        <v>42</v>
      </c>
      <c r="E80" s="3">
        <v>1</v>
      </c>
      <c r="F80" s="3">
        <v>1</v>
      </c>
      <c r="G80" s="25">
        <v>9</v>
      </c>
      <c r="H80" s="20">
        <f t="shared" si="1"/>
        <v>12</v>
      </c>
      <c r="I80" s="16"/>
    </row>
    <row r="81" spans="1:9" ht="30.75" customHeight="1" x14ac:dyDescent="0.3">
      <c r="A81" s="14" t="s">
        <v>185</v>
      </c>
      <c r="B81" s="10" t="s">
        <v>76</v>
      </c>
      <c r="C81" s="7" t="s">
        <v>314</v>
      </c>
      <c r="D81" s="10" t="s">
        <v>44</v>
      </c>
      <c r="E81" s="3">
        <v>1</v>
      </c>
      <c r="F81" s="3">
        <v>1</v>
      </c>
      <c r="G81" s="25">
        <v>7</v>
      </c>
      <c r="H81" s="20">
        <f t="shared" si="1"/>
        <v>10</v>
      </c>
      <c r="I81" s="16"/>
    </row>
    <row r="82" spans="1:9" ht="30.75" customHeight="1" x14ac:dyDescent="0.3">
      <c r="A82" s="14" t="s">
        <v>186</v>
      </c>
      <c r="B82" s="10" t="s">
        <v>45</v>
      </c>
      <c r="C82" s="7" t="s">
        <v>315</v>
      </c>
      <c r="D82" s="10" t="s">
        <v>44</v>
      </c>
      <c r="E82" s="3">
        <v>1</v>
      </c>
      <c r="F82" s="3">
        <v>1</v>
      </c>
      <c r="G82" s="25">
        <v>7</v>
      </c>
      <c r="H82" s="20">
        <f t="shared" si="1"/>
        <v>10</v>
      </c>
      <c r="I82" s="16"/>
    </row>
    <row r="83" spans="1:9" ht="30.75" customHeight="1" x14ac:dyDescent="0.3">
      <c r="A83" s="14" t="s">
        <v>187</v>
      </c>
      <c r="B83" s="10" t="s">
        <v>259</v>
      </c>
      <c r="C83" s="7" t="s">
        <v>316</v>
      </c>
      <c r="D83" s="10" t="s">
        <v>44</v>
      </c>
      <c r="E83" s="3">
        <v>1</v>
      </c>
      <c r="F83" s="3">
        <v>1</v>
      </c>
      <c r="G83" s="25">
        <v>8</v>
      </c>
      <c r="H83" s="20">
        <f t="shared" si="1"/>
        <v>11</v>
      </c>
      <c r="I83" s="16"/>
    </row>
    <row r="84" spans="1:9" ht="30.75" customHeight="1" x14ac:dyDescent="0.3">
      <c r="A84" s="14" t="s">
        <v>188</v>
      </c>
      <c r="B84" s="10" t="s">
        <v>46</v>
      </c>
      <c r="C84" s="7" t="s">
        <v>317</v>
      </c>
      <c r="D84" s="15" t="s">
        <v>47</v>
      </c>
      <c r="E84" s="3">
        <v>1</v>
      </c>
      <c r="F84" s="3">
        <v>1</v>
      </c>
      <c r="G84" s="25">
        <v>9</v>
      </c>
      <c r="H84" s="20">
        <f t="shared" si="1"/>
        <v>12</v>
      </c>
      <c r="I84" s="16">
        <v>1</v>
      </c>
    </row>
    <row r="85" spans="1:9" ht="30.75" customHeight="1" x14ac:dyDescent="0.3">
      <c r="A85" s="14" t="s">
        <v>189</v>
      </c>
      <c r="B85" s="10" t="s">
        <v>260</v>
      </c>
      <c r="C85" s="7" t="s">
        <v>317</v>
      </c>
      <c r="D85" s="15" t="s">
        <v>47</v>
      </c>
      <c r="E85" s="3">
        <v>1</v>
      </c>
      <c r="F85" s="3">
        <v>1</v>
      </c>
      <c r="G85" s="25">
        <v>8</v>
      </c>
      <c r="H85" s="20">
        <f t="shared" si="1"/>
        <v>11</v>
      </c>
      <c r="I85" s="16"/>
    </row>
    <row r="86" spans="1:9" ht="30.75" customHeight="1" x14ac:dyDescent="0.3">
      <c r="A86" s="14" t="s">
        <v>190</v>
      </c>
      <c r="B86" s="10" t="s">
        <v>93</v>
      </c>
      <c r="C86" s="7" t="s">
        <v>317</v>
      </c>
      <c r="D86" s="15" t="s">
        <v>47</v>
      </c>
      <c r="E86" s="3">
        <v>1</v>
      </c>
      <c r="F86" s="3">
        <v>1</v>
      </c>
      <c r="G86" s="25">
        <v>8</v>
      </c>
      <c r="H86" s="20">
        <f t="shared" si="1"/>
        <v>11</v>
      </c>
      <c r="I86" s="16"/>
    </row>
    <row r="87" spans="1:9" ht="30.75" customHeight="1" x14ac:dyDescent="0.3">
      <c r="A87" s="14" t="s">
        <v>191</v>
      </c>
      <c r="B87" s="10" t="s">
        <v>261</v>
      </c>
      <c r="C87" s="7" t="s">
        <v>317</v>
      </c>
      <c r="D87" s="10" t="s">
        <v>47</v>
      </c>
      <c r="E87" s="3">
        <v>1</v>
      </c>
      <c r="F87" s="3">
        <v>1</v>
      </c>
      <c r="G87" s="25">
        <v>8</v>
      </c>
      <c r="H87" s="20">
        <f t="shared" si="1"/>
        <v>11</v>
      </c>
      <c r="I87" s="16"/>
    </row>
    <row r="88" spans="1:9" ht="30.75" customHeight="1" x14ac:dyDescent="0.3">
      <c r="A88" s="14" t="s">
        <v>192</v>
      </c>
      <c r="B88" s="10" t="s">
        <v>48</v>
      </c>
      <c r="C88" s="7" t="s">
        <v>318</v>
      </c>
      <c r="D88" s="10" t="s">
        <v>47</v>
      </c>
      <c r="E88" s="3">
        <v>1</v>
      </c>
      <c r="F88" s="3">
        <v>1</v>
      </c>
      <c r="G88" s="25">
        <v>8</v>
      </c>
      <c r="H88" s="20">
        <f t="shared" si="1"/>
        <v>11</v>
      </c>
      <c r="I88" s="16"/>
    </row>
    <row r="89" spans="1:9" ht="30.75" customHeight="1" x14ac:dyDescent="0.3">
      <c r="A89" s="14" t="s">
        <v>193</v>
      </c>
      <c r="B89" s="10" t="s">
        <v>49</v>
      </c>
      <c r="C89" s="7" t="s">
        <v>319</v>
      </c>
      <c r="D89" s="15" t="s">
        <v>50</v>
      </c>
      <c r="E89" s="3">
        <v>1</v>
      </c>
      <c r="F89" s="3">
        <v>1</v>
      </c>
      <c r="G89" s="25">
        <v>10</v>
      </c>
      <c r="H89" s="20">
        <f t="shared" si="1"/>
        <v>13</v>
      </c>
      <c r="I89" s="16">
        <v>1</v>
      </c>
    </row>
    <row r="90" spans="1:9" ht="30.75" customHeight="1" x14ac:dyDescent="0.3">
      <c r="A90" s="14" t="s">
        <v>194</v>
      </c>
      <c r="B90" s="10" t="s">
        <v>262</v>
      </c>
      <c r="C90" s="7" t="s">
        <v>319</v>
      </c>
      <c r="D90" s="15" t="s">
        <v>50</v>
      </c>
      <c r="E90" s="3">
        <v>1</v>
      </c>
      <c r="F90" s="3">
        <v>1</v>
      </c>
      <c r="G90" s="25">
        <v>8</v>
      </c>
      <c r="H90" s="20">
        <f t="shared" si="1"/>
        <v>11</v>
      </c>
      <c r="I90" s="16"/>
    </row>
    <row r="91" spans="1:9" ht="30.75" customHeight="1" x14ac:dyDescent="0.3">
      <c r="A91" s="14" t="s">
        <v>195</v>
      </c>
      <c r="B91" s="10" t="s">
        <v>263</v>
      </c>
      <c r="C91" s="7" t="s">
        <v>320</v>
      </c>
      <c r="D91" s="10" t="s">
        <v>51</v>
      </c>
      <c r="E91" s="3">
        <v>1</v>
      </c>
      <c r="F91" s="3">
        <v>1</v>
      </c>
      <c r="G91" s="25">
        <v>10</v>
      </c>
      <c r="H91" s="20">
        <f t="shared" si="1"/>
        <v>13</v>
      </c>
      <c r="I91" s="16">
        <v>1</v>
      </c>
    </row>
    <row r="92" spans="1:9" ht="30.75" customHeight="1" x14ac:dyDescent="0.3">
      <c r="A92" s="14" t="s">
        <v>196</v>
      </c>
      <c r="B92" s="10" t="s">
        <v>264</v>
      </c>
      <c r="C92" s="7" t="s">
        <v>320</v>
      </c>
      <c r="D92" s="10" t="s">
        <v>51</v>
      </c>
      <c r="E92" s="3">
        <v>1</v>
      </c>
      <c r="F92" s="3">
        <v>1</v>
      </c>
      <c r="G92" s="25">
        <v>8</v>
      </c>
      <c r="H92" s="20">
        <f t="shared" si="1"/>
        <v>11</v>
      </c>
      <c r="I92" s="16"/>
    </row>
    <row r="93" spans="1:9" ht="30.75" customHeight="1" x14ac:dyDescent="0.3">
      <c r="A93" s="14" t="s">
        <v>197</v>
      </c>
      <c r="B93" s="10" t="s">
        <v>265</v>
      </c>
      <c r="C93" s="7" t="s">
        <v>320</v>
      </c>
      <c r="D93" s="10" t="s">
        <v>51</v>
      </c>
      <c r="E93" s="3">
        <v>1</v>
      </c>
      <c r="F93" s="3">
        <v>1</v>
      </c>
      <c r="G93" s="25">
        <v>8</v>
      </c>
      <c r="H93" s="20">
        <f t="shared" si="1"/>
        <v>11</v>
      </c>
      <c r="I93" s="16"/>
    </row>
    <row r="94" spans="1:9" ht="30.75" customHeight="1" x14ac:dyDescent="0.3">
      <c r="A94" s="14" t="s">
        <v>198</v>
      </c>
      <c r="B94" s="10" t="s">
        <v>52</v>
      </c>
      <c r="C94" s="7" t="s">
        <v>321</v>
      </c>
      <c r="D94" s="10" t="s">
        <v>53</v>
      </c>
      <c r="E94" s="3">
        <v>1</v>
      </c>
      <c r="F94" s="3">
        <v>1</v>
      </c>
      <c r="G94" s="25">
        <v>8</v>
      </c>
      <c r="H94" s="20">
        <f t="shared" si="1"/>
        <v>11</v>
      </c>
      <c r="I94" s="16"/>
    </row>
    <row r="95" spans="1:9" ht="30.75" customHeight="1" x14ac:dyDescent="0.3">
      <c r="A95" s="14" t="s">
        <v>199</v>
      </c>
      <c r="B95" s="10" t="s">
        <v>266</v>
      </c>
      <c r="C95" s="7" t="s">
        <v>322</v>
      </c>
      <c r="D95" s="10" t="s">
        <v>53</v>
      </c>
      <c r="E95" s="3">
        <v>1</v>
      </c>
      <c r="F95" s="3">
        <v>1</v>
      </c>
      <c r="G95" s="25">
        <v>10</v>
      </c>
      <c r="H95" s="20">
        <f t="shared" si="1"/>
        <v>13</v>
      </c>
      <c r="I95" s="16">
        <v>1</v>
      </c>
    </row>
    <row r="96" spans="1:9" ht="30.75" customHeight="1" x14ac:dyDescent="0.3">
      <c r="A96" s="24" t="s">
        <v>200</v>
      </c>
      <c r="B96" s="10" t="s">
        <v>267</v>
      </c>
      <c r="C96" s="22" t="s">
        <v>323</v>
      </c>
      <c r="D96" s="15" t="s">
        <v>54</v>
      </c>
      <c r="E96" s="3">
        <v>1</v>
      </c>
      <c r="F96" s="3">
        <v>1</v>
      </c>
      <c r="G96" s="25">
        <v>9</v>
      </c>
      <c r="H96" s="20">
        <f t="shared" si="1"/>
        <v>12</v>
      </c>
      <c r="I96" s="15"/>
    </row>
    <row r="97" spans="1:9" ht="30.75" customHeight="1" x14ac:dyDescent="0.3">
      <c r="A97" s="24" t="s">
        <v>201</v>
      </c>
      <c r="B97" s="10" t="s">
        <v>268</v>
      </c>
      <c r="C97" s="22" t="s">
        <v>323</v>
      </c>
      <c r="D97" s="15" t="s">
        <v>54</v>
      </c>
      <c r="E97" s="3">
        <v>1</v>
      </c>
      <c r="F97" s="3">
        <v>1</v>
      </c>
      <c r="G97" s="25">
        <v>8</v>
      </c>
      <c r="H97" s="20">
        <f t="shared" si="1"/>
        <v>11</v>
      </c>
      <c r="I97" s="15"/>
    </row>
    <row r="98" spans="1:9" ht="30.75" customHeight="1" x14ac:dyDescent="0.3">
      <c r="A98" s="24" t="s">
        <v>202</v>
      </c>
      <c r="B98" s="10" t="s">
        <v>269</v>
      </c>
      <c r="C98" s="22" t="s">
        <v>324</v>
      </c>
      <c r="D98" s="15" t="s">
        <v>54</v>
      </c>
      <c r="E98" s="3">
        <v>1</v>
      </c>
      <c r="F98" s="3">
        <v>1</v>
      </c>
      <c r="G98" s="25">
        <v>8</v>
      </c>
      <c r="H98" s="20">
        <f t="shared" si="1"/>
        <v>11</v>
      </c>
      <c r="I98" s="15"/>
    </row>
    <row r="99" spans="1:9" ht="30.75" customHeight="1" x14ac:dyDescent="0.3">
      <c r="A99" s="26" t="s">
        <v>203</v>
      </c>
      <c r="B99" s="10" t="s">
        <v>270</v>
      </c>
      <c r="C99" s="22" t="s">
        <v>325</v>
      </c>
      <c r="D99" s="15" t="s">
        <v>54</v>
      </c>
      <c r="E99" s="3">
        <v>1</v>
      </c>
      <c r="F99" s="3">
        <v>1</v>
      </c>
      <c r="G99" s="25">
        <v>8</v>
      </c>
      <c r="H99" s="20">
        <f t="shared" si="1"/>
        <v>11</v>
      </c>
      <c r="I99" s="15"/>
    </row>
    <row r="100" spans="1:9" ht="30.75" customHeight="1" x14ac:dyDescent="0.3">
      <c r="A100" s="26" t="s">
        <v>204</v>
      </c>
      <c r="B100" s="10" t="s">
        <v>271</v>
      </c>
      <c r="C100" s="7" t="s">
        <v>326</v>
      </c>
      <c r="D100" s="10" t="s">
        <v>55</v>
      </c>
      <c r="E100" s="3">
        <v>1</v>
      </c>
      <c r="F100" s="3">
        <v>1</v>
      </c>
      <c r="G100" s="25">
        <v>8</v>
      </c>
      <c r="H100" s="20">
        <f t="shared" si="1"/>
        <v>11</v>
      </c>
      <c r="I100" s="16"/>
    </row>
    <row r="101" spans="1:9" ht="30.75" customHeight="1" x14ac:dyDescent="0.3">
      <c r="A101" s="26" t="s">
        <v>205</v>
      </c>
      <c r="B101" s="10" t="s">
        <v>272</v>
      </c>
      <c r="C101" s="13" t="s">
        <v>327</v>
      </c>
      <c r="D101" s="10" t="s">
        <v>55</v>
      </c>
      <c r="E101" s="3">
        <v>1</v>
      </c>
      <c r="F101" s="3">
        <v>1</v>
      </c>
      <c r="G101" s="25">
        <v>8</v>
      </c>
      <c r="H101" s="20">
        <f t="shared" si="1"/>
        <v>11</v>
      </c>
      <c r="I101" s="16"/>
    </row>
    <row r="102" spans="1:9" ht="30.75" customHeight="1" x14ac:dyDescent="0.3">
      <c r="A102" s="26" t="s">
        <v>206</v>
      </c>
      <c r="B102" s="10" t="s">
        <v>273</v>
      </c>
      <c r="C102" s="7" t="s">
        <v>322</v>
      </c>
      <c r="D102" s="10" t="s">
        <v>55</v>
      </c>
      <c r="E102" s="3">
        <v>1</v>
      </c>
      <c r="F102" s="3">
        <v>1</v>
      </c>
      <c r="G102" s="25">
        <v>7</v>
      </c>
      <c r="H102" s="20">
        <f t="shared" si="1"/>
        <v>10</v>
      </c>
      <c r="I102" s="16"/>
    </row>
    <row r="103" spans="1:9" ht="30.75" customHeight="1" x14ac:dyDescent="0.3">
      <c r="A103" s="26" t="s">
        <v>207</v>
      </c>
      <c r="B103" s="10" t="s">
        <v>94</v>
      </c>
      <c r="C103" s="7" t="s">
        <v>328</v>
      </c>
      <c r="D103" s="15" t="s">
        <v>56</v>
      </c>
      <c r="E103" s="3">
        <v>1</v>
      </c>
      <c r="F103" s="3">
        <v>1</v>
      </c>
      <c r="G103" s="25">
        <v>8</v>
      </c>
      <c r="H103" s="20">
        <f t="shared" si="1"/>
        <v>11</v>
      </c>
      <c r="I103" s="16"/>
    </row>
    <row r="104" spans="1:9" ht="30.75" customHeight="1" x14ac:dyDescent="0.3">
      <c r="A104" s="26" t="s">
        <v>208</v>
      </c>
      <c r="B104" s="10" t="s">
        <v>57</v>
      </c>
      <c r="C104" s="7" t="s">
        <v>329</v>
      </c>
      <c r="D104" s="10" t="s">
        <v>56</v>
      </c>
      <c r="E104" s="3">
        <v>1</v>
      </c>
      <c r="F104" s="3">
        <v>1</v>
      </c>
      <c r="G104" s="25">
        <v>9</v>
      </c>
      <c r="H104" s="20">
        <f t="shared" si="1"/>
        <v>12</v>
      </c>
      <c r="I104" s="16"/>
    </row>
    <row r="105" spans="1:9" ht="30.75" customHeight="1" x14ac:dyDescent="0.3">
      <c r="A105" s="26" t="s">
        <v>209</v>
      </c>
      <c r="B105" s="10" t="s">
        <v>274</v>
      </c>
      <c r="C105" s="7" t="s">
        <v>330</v>
      </c>
      <c r="D105" s="10" t="s">
        <v>58</v>
      </c>
      <c r="E105" s="3">
        <v>1</v>
      </c>
      <c r="F105" s="3">
        <v>1</v>
      </c>
      <c r="G105" s="25">
        <v>9</v>
      </c>
      <c r="H105" s="20">
        <f t="shared" si="1"/>
        <v>12</v>
      </c>
      <c r="I105" s="16"/>
    </row>
    <row r="106" spans="1:9" ht="30.75" customHeight="1" x14ac:dyDescent="0.3">
      <c r="A106" s="26" t="s">
        <v>210</v>
      </c>
      <c r="B106" s="10" t="s">
        <v>275</v>
      </c>
      <c r="C106" s="7" t="s">
        <v>331</v>
      </c>
      <c r="D106" s="10" t="s">
        <v>58</v>
      </c>
      <c r="E106" s="3">
        <v>1</v>
      </c>
      <c r="F106" s="3">
        <v>1</v>
      </c>
      <c r="G106" s="25">
        <v>9</v>
      </c>
      <c r="H106" s="20">
        <f t="shared" si="1"/>
        <v>12</v>
      </c>
      <c r="I106" s="16"/>
    </row>
    <row r="107" spans="1:9" ht="30.75" customHeight="1" x14ac:dyDescent="0.3">
      <c r="A107" s="26" t="s">
        <v>211</v>
      </c>
      <c r="B107" s="10" t="s">
        <v>85</v>
      </c>
      <c r="C107" s="7" t="s">
        <v>298</v>
      </c>
      <c r="D107" s="10" t="s">
        <v>59</v>
      </c>
      <c r="E107" s="3">
        <v>1</v>
      </c>
      <c r="F107" s="3">
        <v>1</v>
      </c>
      <c r="G107" s="25">
        <v>8</v>
      </c>
      <c r="H107" s="20">
        <f t="shared" si="1"/>
        <v>11</v>
      </c>
      <c r="I107" s="16"/>
    </row>
    <row r="108" spans="1:9" ht="30.75" customHeight="1" x14ac:dyDescent="0.3">
      <c r="A108" s="26" t="s">
        <v>212</v>
      </c>
      <c r="B108" s="10" t="s">
        <v>276</v>
      </c>
      <c r="C108" s="7" t="s">
        <v>332</v>
      </c>
      <c r="D108" s="10" t="s">
        <v>59</v>
      </c>
      <c r="E108" s="3">
        <v>1</v>
      </c>
      <c r="F108" s="3">
        <v>1</v>
      </c>
      <c r="G108" s="25">
        <v>9</v>
      </c>
      <c r="H108" s="20">
        <f t="shared" si="1"/>
        <v>12</v>
      </c>
      <c r="I108" s="16">
        <v>1</v>
      </c>
    </row>
    <row r="109" spans="1:9" ht="30.75" customHeight="1" x14ac:dyDescent="0.3">
      <c r="A109" s="26" t="s">
        <v>213</v>
      </c>
      <c r="B109" s="10" t="s">
        <v>277</v>
      </c>
      <c r="C109" s="7" t="s">
        <v>332</v>
      </c>
      <c r="D109" s="10" t="s">
        <v>59</v>
      </c>
      <c r="E109" s="3">
        <v>1</v>
      </c>
      <c r="F109" s="3">
        <v>1</v>
      </c>
      <c r="G109" s="25">
        <v>9</v>
      </c>
      <c r="H109" s="20">
        <f t="shared" si="1"/>
        <v>12</v>
      </c>
      <c r="I109" s="16"/>
    </row>
    <row r="110" spans="1:9" ht="30.75" customHeight="1" x14ac:dyDescent="0.3">
      <c r="A110" s="26" t="s">
        <v>214</v>
      </c>
      <c r="B110" s="10" t="s">
        <v>60</v>
      </c>
      <c r="C110" s="7" t="s">
        <v>333</v>
      </c>
      <c r="D110" s="10" t="s">
        <v>61</v>
      </c>
      <c r="E110" s="3">
        <v>1</v>
      </c>
      <c r="F110" s="3">
        <v>1</v>
      </c>
      <c r="G110" s="25">
        <v>8</v>
      </c>
      <c r="H110" s="20">
        <f t="shared" si="1"/>
        <v>11</v>
      </c>
      <c r="I110" s="16"/>
    </row>
    <row r="111" spans="1:9" ht="30.75" customHeight="1" x14ac:dyDescent="0.3">
      <c r="A111" s="26" t="s">
        <v>215</v>
      </c>
      <c r="B111" s="10" t="s">
        <v>95</v>
      </c>
      <c r="C111" s="7" t="s">
        <v>334</v>
      </c>
      <c r="D111" s="10" t="s">
        <v>61</v>
      </c>
      <c r="E111" s="9"/>
      <c r="F111" s="9"/>
      <c r="G111" s="25">
        <v>9</v>
      </c>
      <c r="H111" s="20">
        <f t="shared" si="1"/>
        <v>12</v>
      </c>
      <c r="I111" s="16">
        <v>1</v>
      </c>
    </row>
    <row r="112" spans="1:9" ht="30.75" customHeight="1" thickBot="1" x14ac:dyDescent="0.35">
      <c r="A112" s="26" t="s">
        <v>216</v>
      </c>
      <c r="B112" s="10" t="s">
        <v>77</v>
      </c>
      <c r="C112" s="7" t="s">
        <v>334</v>
      </c>
      <c r="D112" s="10" t="s">
        <v>61</v>
      </c>
      <c r="E112" s="9"/>
      <c r="F112" s="9"/>
      <c r="G112" s="25">
        <v>8</v>
      </c>
      <c r="H112" s="20">
        <f t="shared" si="1"/>
        <v>11</v>
      </c>
      <c r="I112" s="16"/>
    </row>
    <row r="113" spans="1:9" ht="37.5" customHeight="1" thickBot="1" x14ac:dyDescent="0.35">
      <c r="A113" s="27" t="s">
        <v>87</v>
      </c>
      <c r="B113" s="28"/>
      <c r="C113" s="28"/>
      <c r="D113" s="28"/>
      <c r="E113" s="28"/>
      <c r="F113" s="28"/>
      <c r="G113" s="28"/>
      <c r="H113" s="28"/>
      <c r="I113" s="29"/>
    </row>
  </sheetData>
  <sortState ref="A6:I110">
    <sortCondition ref="A3:A110"/>
  </sortState>
  <mergeCells count="1">
    <mergeCell ref="A113:I1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5" sqref="G5"/>
    </sheetView>
  </sheetViews>
  <sheetFormatPr defaultRowHeight="16.2" x14ac:dyDescent="0.3"/>
  <cols>
    <col min="1" max="1" width="13.21875" customWidth="1"/>
  </cols>
  <sheetData>
    <row r="1" spans="1:7" x14ac:dyDescent="0.3">
      <c r="A1" t="s">
        <v>98</v>
      </c>
      <c r="B1" t="s">
        <v>99</v>
      </c>
      <c r="C1" t="s">
        <v>100</v>
      </c>
    </row>
    <row r="2" spans="1:7" x14ac:dyDescent="0.3">
      <c r="A2" t="s">
        <v>97</v>
      </c>
      <c r="B2">
        <v>26</v>
      </c>
      <c r="C2">
        <v>7</v>
      </c>
      <c r="G2">
        <f>B2*C2</f>
        <v>182</v>
      </c>
    </row>
    <row r="3" spans="1:7" x14ac:dyDescent="0.3">
      <c r="A3" t="s">
        <v>101</v>
      </c>
      <c r="B3">
        <v>77</v>
      </c>
      <c r="C3">
        <v>8</v>
      </c>
      <c r="G3">
        <f>78*8</f>
        <v>624</v>
      </c>
    </row>
    <row r="4" spans="1:7" x14ac:dyDescent="0.3">
      <c r="A4" t="s">
        <v>102</v>
      </c>
      <c r="B4">
        <v>5</v>
      </c>
      <c r="C4">
        <v>9</v>
      </c>
      <c r="G4">
        <f>B4*C4</f>
        <v>45</v>
      </c>
    </row>
    <row r="5" spans="1:7" x14ac:dyDescent="0.3">
      <c r="A5" t="s">
        <v>103</v>
      </c>
      <c r="B5" s="30" t="s">
        <v>104</v>
      </c>
      <c r="C5" s="30"/>
      <c r="D5" s="30"/>
      <c r="E5" s="30"/>
      <c r="F5" s="30"/>
      <c r="G5" s="12">
        <f>G2+G3+G4</f>
        <v>851</v>
      </c>
    </row>
    <row r="6" spans="1:7" x14ac:dyDescent="0.3">
      <c r="B6" t="s">
        <v>105</v>
      </c>
      <c r="C6" s="11">
        <f>8*109</f>
        <v>872</v>
      </c>
    </row>
  </sheetData>
  <mergeCells count="1">
    <mergeCell ref="B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各投開票所工作人員參考分配數</vt:lpstr>
      <vt:lpstr>工作表2</vt:lpstr>
      <vt:lpstr>各投開票所工作人員參考分配數!Print_Area</vt:lpstr>
      <vt:lpstr>各投開票所工作人員參考分配數!Print_Titles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User</cp:lastModifiedBy>
  <cp:lastPrinted>2026-03-16T01:55:40Z</cp:lastPrinted>
  <dcterms:created xsi:type="dcterms:W3CDTF">2021-02-03T01:52:56Z</dcterms:created>
  <dcterms:modified xsi:type="dcterms:W3CDTF">2026-08-27T07:59:40Z</dcterms:modified>
</cp:coreProperties>
</file>